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oglio3" sheetId="3" r:id="rId1"/>
  </sheets>
  <definedNames>
    <definedName name="_083417outtxt." localSheetId="0">Foglio3!$A$2:$P$158</definedName>
  </definedNames>
  <calcPr calcId="144525"/>
</workbook>
</file>

<file path=xl/calcChain.xml><?xml version="1.0" encoding="utf-8"?>
<calcChain xmlns="http://schemas.openxmlformats.org/spreadsheetml/2006/main">
  <c r="P161" i="3" l="1"/>
  <c r="C3" i="3" l="1"/>
  <c r="D3" i="3"/>
  <c r="E3" i="3"/>
  <c r="C4" i="3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F81" i="3" s="1"/>
  <c r="C82" i="3"/>
  <c r="D82" i="3"/>
  <c r="E82" i="3"/>
  <c r="C83" i="3"/>
  <c r="D83" i="3"/>
  <c r="E83" i="3"/>
  <c r="C84" i="3"/>
  <c r="D84" i="3"/>
  <c r="E84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5" i="3"/>
  <c r="D115" i="3"/>
  <c r="E115" i="3"/>
  <c r="C116" i="3"/>
  <c r="D116" i="3"/>
  <c r="E116" i="3"/>
  <c r="C117" i="3"/>
  <c r="D117" i="3"/>
  <c r="E117" i="3"/>
  <c r="C118" i="3"/>
  <c r="D118" i="3"/>
  <c r="E118" i="3"/>
  <c r="C119" i="3"/>
  <c r="D119" i="3"/>
  <c r="E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D127" i="3"/>
  <c r="E127" i="3"/>
  <c r="C128" i="3"/>
  <c r="D128" i="3"/>
  <c r="E128" i="3"/>
  <c r="C129" i="3"/>
  <c r="D129" i="3"/>
  <c r="E129" i="3"/>
  <c r="C130" i="3"/>
  <c r="D130" i="3"/>
  <c r="E130" i="3"/>
  <c r="C131" i="3"/>
  <c r="D131" i="3"/>
  <c r="E131" i="3"/>
  <c r="C132" i="3"/>
  <c r="D132" i="3"/>
  <c r="E132" i="3"/>
  <c r="C133" i="3"/>
  <c r="D133" i="3"/>
  <c r="E133" i="3"/>
  <c r="C134" i="3"/>
  <c r="D134" i="3"/>
  <c r="E134" i="3"/>
  <c r="C135" i="3"/>
  <c r="D135" i="3"/>
  <c r="E135" i="3"/>
  <c r="C136" i="3"/>
  <c r="D136" i="3"/>
  <c r="E136" i="3"/>
  <c r="C137" i="3"/>
  <c r="D137" i="3"/>
  <c r="E137" i="3"/>
  <c r="C138" i="3"/>
  <c r="D138" i="3"/>
  <c r="E138" i="3"/>
  <c r="C139" i="3"/>
  <c r="D139" i="3"/>
  <c r="E139" i="3"/>
  <c r="C140" i="3"/>
  <c r="D140" i="3"/>
  <c r="E140" i="3"/>
  <c r="C141" i="3"/>
  <c r="D141" i="3"/>
  <c r="E141" i="3"/>
  <c r="C142" i="3"/>
  <c r="D142" i="3"/>
  <c r="E142" i="3"/>
  <c r="C143" i="3"/>
  <c r="D143" i="3"/>
  <c r="E143" i="3"/>
  <c r="C144" i="3"/>
  <c r="D144" i="3"/>
  <c r="E144" i="3"/>
  <c r="C145" i="3"/>
  <c r="D145" i="3"/>
  <c r="E145" i="3"/>
  <c r="C146" i="3"/>
  <c r="D146" i="3"/>
  <c r="E146" i="3"/>
  <c r="C147" i="3"/>
  <c r="D147" i="3"/>
  <c r="E147" i="3"/>
  <c r="C148" i="3"/>
  <c r="D148" i="3"/>
  <c r="E148" i="3"/>
  <c r="C149" i="3"/>
  <c r="D149" i="3"/>
  <c r="E149" i="3"/>
  <c r="C150" i="3"/>
  <c r="D150" i="3"/>
  <c r="E150" i="3"/>
  <c r="C151" i="3"/>
  <c r="D151" i="3"/>
  <c r="E151" i="3"/>
  <c r="C152" i="3"/>
  <c r="D152" i="3"/>
  <c r="E152" i="3"/>
  <c r="C153" i="3"/>
  <c r="D153" i="3"/>
  <c r="E153" i="3"/>
  <c r="C154" i="3"/>
  <c r="D154" i="3"/>
  <c r="E154" i="3"/>
  <c r="C155" i="3"/>
  <c r="D155" i="3"/>
  <c r="E155" i="3"/>
  <c r="C156" i="3"/>
  <c r="D156" i="3"/>
  <c r="E156" i="3"/>
  <c r="C157" i="3"/>
  <c r="D157" i="3"/>
  <c r="E157" i="3"/>
  <c r="C158" i="3"/>
  <c r="D158" i="3"/>
  <c r="E158" i="3"/>
  <c r="J158" i="3"/>
  <c r="I158" i="3"/>
  <c r="H158" i="3"/>
  <c r="J157" i="3"/>
  <c r="I157" i="3"/>
  <c r="H157" i="3"/>
  <c r="J156" i="3"/>
  <c r="I156" i="3"/>
  <c r="H156" i="3"/>
  <c r="J155" i="3"/>
  <c r="I155" i="3"/>
  <c r="H155" i="3"/>
  <c r="J154" i="3"/>
  <c r="I154" i="3"/>
  <c r="H154" i="3"/>
  <c r="J153" i="3"/>
  <c r="I153" i="3"/>
  <c r="H153" i="3"/>
  <c r="J152" i="3"/>
  <c r="I152" i="3"/>
  <c r="H152" i="3"/>
  <c r="J151" i="3"/>
  <c r="I151" i="3"/>
  <c r="H151" i="3"/>
  <c r="J150" i="3"/>
  <c r="I150" i="3"/>
  <c r="H150" i="3"/>
  <c r="J149" i="3"/>
  <c r="I149" i="3"/>
  <c r="H149" i="3"/>
  <c r="J148" i="3"/>
  <c r="I148" i="3"/>
  <c r="H148" i="3"/>
  <c r="J147" i="3"/>
  <c r="I147" i="3"/>
  <c r="H147" i="3"/>
  <c r="J146" i="3"/>
  <c r="I146" i="3"/>
  <c r="H146" i="3"/>
  <c r="J145" i="3"/>
  <c r="I145" i="3"/>
  <c r="H145" i="3"/>
  <c r="J144" i="3"/>
  <c r="I144" i="3"/>
  <c r="H144" i="3"/>
  <c r="J143" i="3"/>
  <c r="I143" i="3"/>
  <c r="H143" i="3"/>
  <c r="J142" i="3"/>
  <c r="I142" i="3"/>
  <c r="H142" i="3"/>
  <c r="J141" i="3"/>
  <c r="I141" i="3"/>
  <c r="H141" i="3"/>
  <c r="J140" i="3"/>
  <c r="I140" i="3"/>
  <c r="H140" i="3"/>
  <c r="J139" i="3"/>
  <c r="I139" i="3"/>
  <c r="H139" i="3"/>
  <c r="J138" i="3"/>
  <c r="I138" i="3"/>
  <c r="H138" i="3"/>
  <c r="J137" i="3"/>
  <c r="I137" i="3"/>
  <c r="H137" i="3"/>
  <c r="J136" i="3"/>
  <c r="I136" i="3"/>
  <c r="H136" i="3"/>
  <c r="J135" i="3"/>
  <c r="I135" i="3"/>
  <c r="H135" i="3"/>
  <c r="J134" i="3"/>
  <c r="I134" i="3"/>
  <c r="H134" i="3"/>
  <c r="J133" i="3"/>
  <c r="I133" i="3"/>
  <c r="H133" i="3"/>
  <c r="J132" i="3"/>
  <c r="I132" i="3"/>
  <c r="H132" i="3"/>
  <c r="J131" i="3"/>
  <c r="I131" i="3"/>
  <c r="H131" i="3"/>
  <c r="J130" i="3"/>
  <c r="I130" i="3"/>
  <c r="H130" i="3"/>
  <c r="J129" i="3"/>
  <c r="I129" i="3"/>
  <c r="H129" i="3"/>
  <c r="J128" i="3"/>
  <c r="I128" i="3"/>
  <c r="H128" i="3"/>
  <c r="J127" i="3"/>
  <c r="I127" i="3"/>
  <c r="H127" i="3"/>
  <c r="J126" i="3"/>
  <c r="I126" i="3"/>
  <c r="H126" i="3"/>
  <c r="J125" i="3"/>
  <c r="I125" i="3"/>
  <c r="H125" i="3"/>
  <c r="J124" i="3"/>
  <c r="I124" i="3"/>
  <c r="H124" i="3"/>
  <c r="J123" i="3"/>
  <c r="I123" i="3"/>
  <c r="H123" i="3"/>
  <c r="J122" i="3"/>
  <c r="I122" i="3"/>
  <c r="H122" i="3"/>
  <c r="J121" i="3"/>
  <c r="I121" i="3"/>
  <c r="H121" i="3"/>
  <c r="J120" i="3"/>
  <c r="I120" i="3"/>
  <c r="H120" i="3"/>
  <c r="J119" i="3"/>
  <c r="I119" i="3"/>
  <c r="H119" i="3"/>
  <c r="J118" i="3"/>
  <c r="I118" i="3"/>
  <c r="H118" i="3"/>
  <c r="J117" i="3"/>
  <c r="I117" i="3"/>
  <c r="H117" i="3"/>
  <c r="J116" i="3"/>
  <c r="I116" i="3"/>
  <c r="H116" i="3"/>
  <c r="J115" i="3"/>
  <c r="I115" i="3"/>
  <c r="H115" i="3"/>
  <c r="J114" i="3"/>
  <c r="I114" i="3"/>
  <c r="H114" i="3"/>
  <c r="F114" i="3"/>
  <c r="J113" i="3"/>
  <c r="I113" i="3"/>
  <c r="H113" i="3"/>
  <c r="J112" i="3"/>
  <c r="I112" i="3"/>
  <c r="H112" i="3"/>
  <c r="J111" i="3"/>
  <c r="I111" i="3"/>
  <c r="H111" i="3"/>
  <c r="J110" i="3"/>
  <c r="I110" i="3"/>
  <c r="H110" i="3"/>
  <c r="J109" i="3"/>
  <c r="I109" i="3"/>
  <c r="H109" i="3"/>
  <c r="J108" i="3"/>
  <c r="I108" i="3"/>
  <c r="H108" i="3"/>
  <c r="J107" i="3"/>
  <c r="I107" i="3"/>
  <c r="H107" i="3"/>
  <c r="J106" i="3"/>
  <c r="I106" i="3"/>
  <c r="H106" i="3"/>
  <c r="J105" i="3"/>
  <c r="I105" i="3"/>
  <c r="H105" i="3"/>
  <c r="J104" i="3"/>
  <c r="I104" i="3"/>
  <c r="H104" i="3"/>
  <c r="J103" i="3"/>
  <c r="I103" i="3"/>
  <c r="H103" i="3"/>
  <c r="J102" i="3"/>
  <c r="I102" i="3"/>
  <c r="H102" i="3"/>
  <c r="J101" i="3"/>
  <c r="I101" i="3"/>
  <c r="H101" i="3"/>
  <c r="J100" i="3"/>
  <c r="I100" i="3"/>
  <c r="H100" i="3"/>
  <c r="J99" i="3"/>
  <c r="I99" i="3"/>
  <c r="H99" i="3"/>
  <c r="J98" i="3"/>
  <c r="I98" i="3"/>
  <c r="H98" i="3"/>
  <c r="J97" i="3"/>
  <c r="I97" i="3"/>
  <c r="H97" i="3"/>
  <c r="J96" i="3"/>
  <c r="I96" i="3"/>
  <c r="H96" i="3"/>
  <c r="J95" i="3"/>
  <c r="I95" i="3"/>
  <c r="H95" i="3"/>
  <c r="J94" i="3"/>
  <c r="I94" i="3"/>
  <c r="H94" i="3"/>
  <c r="J93" i="3"/>
  <c r="I93" i="3"/>
  <c r="H93" i="3"/>
  <c r="J92" i="3"/>
  <c r="I92" i="3"/>
  <c r="H92" i="3"/>
  <c r="J91" i="3"/>
  <c r="I91" i="3"/>
  <c r="H91" i="3"/>
  <c r="J90" i="3"/>
  <c r="I90" i="3"/>
  <c r="H90" i="3"/>
  <c r="J89" i="3"/>
  <c r="I89" i="3"/>
  <c r="H89" i="3"/>
  <c r="J88" i="3"/>
  <c r="I88" i="3"/>
  <c r="H88" i="3"/>
  <c r="J87" i="3"/>
  <c r="I87" i="3"/>
  <c r="H87" i="3"/>
  <c r="J86" i="3"/>
  <c r="I86" i="3"/>
  <c r="H86" i="3"/>
  <c r="J85" i="3"/>
  <c r="I85" i="3"/>
  <c r="H85" i="3"/>
  <c r="J84" i="3"/>
  <c r="I84" i="3"/>
  <c r="H84" i="3"/>
  <c r="J83" i="3"/>
  <c r="I83" i="3"/>
  <c r="H83" i="3"/>
  <c r="J82" i="3"/>
  <c r="I82" i="3"/>
  <c r="H82" i="3"/>
  <c r="J81" i="3"/>
  <c r="K81" i="3" s="1"/>
  <c r="I81" i="3"/>
  <c r="H81" i="3"/>
  <c r="J80" i="3"/>
  <c r="I80" i="3"/>
  <c r="H80" i="3"/>
  <c r="J79" i="3"/>
  <c r="I79" i="3"/>
  <c r="H79" i="3"/>
  <c r="F79" i="3"/>
  <c r="J78" i="3"/>
  <c r="I78" i="3"/>
  <c r="H78" i="3"/>
  <c r="F78" i="3"/>
  <c r="J77" i="3"/>
  <c r="I77" i="3"/>
  <c r="H77" i="3"/>
  <c r="F77" i="3"/>
  <c r="J76" i="3"/>
  <c r="I76" i="3"/>
  <c r="H76" i="3"/>
  <c r="F76" i="3"/>
  <c r="J75" i="3"/>
  <c r="I75" i="3"/>
  <c r="H75" i="3"/>
  <c r="F75" i="3"/>
  <c r="J74" i="3"/>
  <c r="I74" i="3"/>
  <c r="H74" i="3"/>
  <c r="F74" i="3"/>
  <c r="J73" i="3"/>
  <c r="I73" i="3"/>
  <c r="H73" i="3"/>
  <c r="F73" i="3"/>
  <c r="J72" i="3"/>
  <c r="I72" i="3"/>
  <c r="H72" i="3"/>
  <c r="F72" i="3"/>
  <c r="J71" i="3"/>
  <c r="I71" i="3"/>
  <c r="H71" i="3"/>
  <c r="F71" i="3"/>
  <c r="J70" i="3"/>
  <c r="I70" i="3"/>
  <c r="H70" i="3"/>
  <c r="F70" i="3"/>
  <c r="J69" i="3"/>
  <c r="I69" i="3"/>
  <c r="H69" i="3"/>
  <c r="F69" i="3"/>
  <c r="J68" i="3"/>
  <c r="I68" i="3"/>
  <c r="H68" i="3"/>
  <c r="F68" i="3"/>
  <c r="J67" i="3"/>
  <c r="I67" i="3"/>
  <c r="H67" i="3"/>
  <c r="F67" i="3"/>
  <c r="J66" i="3"/>
  <c r="I66" i="3"/>
  <c r="H66" i="3"/>
  <c r="F66" i="3"/>
  <c r="J65" i="3"/>
  <c r="I65" i="3"/>
  <c r="H65" i="3"/>
  <c r="F65" i="3"/>
  <c r="J64" i="3"/>
  <c r="I64" i="3"/>
  <c r="H64" i="3"/>
  <c r="F64" i="3"/>
  <c r="J63" i="3"/>
  <c r="I63" i="3"/>
  <c r="H63" i="3"/>
  <c r="F63" i="3"/>
  <c r="J62" i="3"/>
  <c r="K62" i="3" s="1"/>
  <c r="I62" i="3"/>
  <c r="H62" i="3"/>
  <c r="F62" i="3"/>
  <c r="J61" i="3"/>
  <c r="I61" i="3"/>
  <c r="H61" i="3"/>
  <c r="F61" i="3"/>
  <c r="J60" i="3"/>
  <c r="I60" i="3"/>
  <c r="H60" i="3"/>
  <c r="F60" i="3"/>
  <c r="J59" i="3"/>
  <c r="I59" i="3"/>
  <c r="H59" i="3"/>
  <c r="F59" i="3"/>
  <c r="J58" i="3"/>
  <c r="I58" i="3"/>
  <c r="H58" i="3"/>
  <c r="F58" i="3"/>
  <c r="J57" i="3"/>
  <c r="I57" i="3"/>
  <c r="H57" i="3"/>
  <c r="F57" i="3"/>
  <c r="J56" i="3"/>
  <c r="I56" i="3"/>
  <c r="H56" i="3"/>
  <c r="F56" i="3"/>
  <c r="J55" i="3"/>
  <c r="I55" i="3"/>
  <c r="H55" i="3"/>
  <c r="F55" i="3"/>
  <c r="J54" i="3"/>
  <c r="I54" i="3"/>
  <c r="H54" i="3"/>
  <c r="F54" i="3"/>
  <c r="J53" i="3"/>
  <c r="I53" i="3"/>
  <c r="H53" i="3"/>
  <c r="F53" i="3"/>
  <c r="J52" i="3"/>
  <c r="I52" i="3"/>
  <c r="H52" i="3"/>
  <c r="F52" i="3"/>
  <c r="J51" i="3"/>
  <c r="I51" i="3"/>
  <c r="H51" i="3"/>
  <c r="F51" i="3"/>
  <c r="J50" i="3"/>
  <c r="I50" i="3"/>
  <c r="H50" i="3"/>
  <c r="F50" i="3"/>
  <c r="J49" i="3"/>
  <c r="I49" i="3"/>
  <c r="H49" i="3"/>
  <c r="F49" i="3"/>
  <c r="J48" i="3"/>
  <c r="I48" i="3"/>
  <c r="H48" i="3"/>
  <c r="F48" i="3"/>
  <c r="J47" i="3"/>
  <c r="I47" i="3"/>
  <c r="H47" i="3"/>
  <c r="F47" i="3"/>
  <c r="J46" i="3"/>
  <c r="I46" i="3"/>
  <c r="H46" i="3"/>
  <c r="F46" i="3"/>
  <c r="J45" i="3"/>
  <c r="I45" i="3"/>
  <c r="H45" i="3"/>
  <c r="F45" i="3"/>
  <c r="J44" i="3"/>
  <c r="I44" i="3"/>
  <c r="H44" i="3"/>
  <c r="F44" i="3"/>
  <c r="J43" i="3"/>
  <c r="I43" i="3"/>
  <c r="H43" i="3"/>
  <c r="F43" i="3"/>
  <c r="J42" i="3"/>
  <c r="I42" i="3"/>
  <c r="H42" i="3"/>
  <c r="F42" i="3"/>
  <c r="J41" i="3"/>
  <c r="I41" i="3"/>
  <c r="H41" i="3"/>
  <c r="F41" i="3"/>
  <c r="J40" i="3"/>
  <c r="I40" i="3"/>
  <c r="H40" i="3"/>
  <c r="F40" i="3"/>
  <c r="J39" i="3"/>
  <c r="I39" i="3"/>
  <c r="H39" i="3"/>
  <c r="F39" i="3"/>
  <c r="J38" i="3"/>
  <c r="I38" i="3"/>
  <c r="H38" i="3"/>
  <c r="F38" i="3"/>
  <c r="J37" i="3"/>
  <c r="I37" i="3"/>
  <c r="H37" i="3"/>
  <c r="F37" i="3"/>
  <c r="J36" i="3"/>
  <c r="I36" i="3"/>
  <c r="H36" i="3"/>
  <c r="F36" i="3"/>
  <c r="J35" i="3"/>
  <c r="I35" i="3"/>
  <c r="H35" i="3"/>
  <c r="F35" i="3"/>
  <c r="J34" i="3"/>
  <c r="I34" i="3"/>
  <c r="H34" i="3"/>
  <c r="F34" i="3"/>
  <c r="J33" i="3"/>
  <c r="I33" i="3"/>
  <c r="H33" i="3"/>
  <c r="F33" i="3"/>
  <c r="J32" i="3"/>
  <c r="I32" i="3"/>
  <c r="H32" i="3"/>
  <c r="F32" i="3"/>
  <c r="J31" i="3"/>
  <c r="I31" i="3"/>
  <c r="H31" i="3"/>
  <c r="F31" i="3"/>
  <c r="J30" i="3"/>
  <c r="I30" i="3"/>
  <c r="K30" i="3" s="1"/>
  <c r="H30" i="3"/>
  <c r="F30" i="3"/>
  <c r="J29" i="3"/>
  <c r="I29" i="3"/>
  <c r="H29" i="3"/>
  <c r="F29" i="3"/>
  <c r="J28" i="3"/>
  <c r="I28" i="3"/>
  <c r="H28" i="3"/>
  <c r="F28" i="3"/>
  <c r="J27" i="3"/>
  <c r="I27" i="3"/>
  <c r="H27" i="3"/>
  <c r="F27" i="3"/>
  <c r="J26" i="3"/>
  <c r="I26" i="3"/>
  <c r="H26" i="3"/>
  <c r="F26" i="3"/>
  <c r="J25" i="3"/>
  <c r="I25" i="3"/>
  <c r="H25" i="3"/>
  <c r="F25" i="3"/>
  <c r="J24" i="3"/>
  <c r="I24" i="3"/>
  <c r="H24" i="3"/>
  <c r="F24" i="3"/>
  <c r="J23" i="3"/>
  <c r="I23" i="3"/>
  <c r="H23" i="3"/>
  <c r="F23" i="3"/>
  <c r="J22" i="3"/>
  <c r="I22" i="3"/>
  <c r="K22" i="3" s="1"/>
  <c r="H22" i="3"/>
  <c r="F22" i="3"/>
  <c r="J21" i="3"/>
  <c r="I21" i="3"/>
  <c r="H21" i="3"/>
  <c r="F21" i="3"/>
  <c r="J20" i="3"/>
  <c r="I20" i="3"/>
  <c r="H20" i="3"/>
  <c r="F20" i="3"/>
  <c r="J19" i="3"/>
  <c r="I19" i="3"/>
  <c r="H19" i="3"/>
  <c r="F19" i="3"/>
  <c r="J18" i="3"/>
  <c r="I18" i="3"/>
  <c r="H18" i="3"/>
  <c r="F18" i="3"/>
  <c r="J17" i="3"/>
  <c r="I17" i="3"/>
  <c r="H17" i="3"/>
  <c r="F17" i="3"/>
  <c r="J16" i="3"/>
  <c r="I16" i="3"/>
  <c r="H16" i="3"/>
  <c r="F16" i="3"/>
  <c r="J15" i="3"/>
  <c r="I15" i="3"/>
  <c r="H15" i="3"/>
  <c r="F15" i="3"/>
  <c r="J14" i="3"/>
  <c r="I14" i="3"/>
  <c r="H14" i="3"/>
  <c r="F14" i="3"/>
  <c r="J13" i="3"/>
  <c r="I13" i="3"/>
  <c r="H13" i="3"/>
  <c r="F13" i="3"/>
  <c r="J12" i="3"/>
  <c r="I12" i="3"/>
  <c r="H12" i="3"/>
  <c r="F12" i="3"/>
  <c r="J11" i="3"/>
  <c r="I11" i="3"/>
  <c r="H11" i="3"/>
  <c r="F11" i="3"/>
  <c r="J10" i="3"/>
  <c r="I10" i="3"/>
  <c r="H10" i="3"/>
  <c r="F10" i="3"/>
  <c r="J9" i="3"/>
  <c r="I9" i="3"/>
  <c r="H9" i="3"/>
  <c r="F9" i="3"/>
  <c r="J8" i="3"/>
  <c r="I8" i="3"/>
  <c r="H8" i="3"/>
  <c r="F8" i="3"/>
  <c r="J7" i="3"/>
  <c r="I7" i="3"/>
  <c r="H7" i="3"/>
  <c r="F7" i="3"/>
  <c r="J6" i="3"/>
  <c r="I6" i="3"/>
  <c r="H6" i="3"/>
  <c r="F6" i="3"/>
  <c r="J5" i="3"/>
  <c r="I5" i="3"/>
  <c r="H5" i="3"/>
  <c r="F5" i="3"/>
  <c r="J4" i="3"/>
  <c r="I4" i="3"/>
  <c r="H4" i="3"/>
  <c r="F4" i="3"/>
  <c r="J3" i="3"/>
  <c r="I3" i="3"/>
  <c r="H3" i="3"/>
  <c r="F3" i="3"/>
  <c r="K13" i="3" l="1"/>
  <c r="K47" i="3"/>
  <c r="K48" i="3"/>
  <c r="K49" i="3"/>
  <c r="K50" i="3"/>
  <c r="K58" i="3"/>
  <c r="K80" i="3"/>
  <c r="K63" i="3"/>
  <c r="K64" i="3"/>
  <c r="K65" i="3"/>
  <c r="K66" i="3"/>
  <c r="K74" i="3"/>
  <c r="K78" i="3"/>
  <c r="K46" i="3"/>
  <c r="F80" i="3"/>
  <c r="K14" i="3"/>
  <c r="K16" i="3"/>
  <c r="K17" i="3"/>
  <c r="K18" i="3"/>
  <c r="K26" i="3"/>
  <c r="K38" i="3"/>
  <c r="K79" i="3"/>
  <c r="F158" i="3"/>
  <c r="F155" i="3"/>
  <c r="F154" i="3"/>
  <c r="F151" i="3"/>
  <c r="F150" i="3"/>
  <c r="K31" i="3"/>
  <c r="K32" i="3"/>
  <c r="K33" i="3"/>
  <c r="K34" i="3"/>
  <c r="K42" i="3"/>
  <c r="K54" i="3"/>
  <c r="K70" i="3"/>
  <c r="F157" i="3"/>
  <c r="F156" i="3"/>
  <c r="F153" i="3"/>
  <c r="F152" i="3"/>
  <c r="F149" i="3"/>
  <c r="F116" i="3"/>
  <c r="F112" i="3"/>
  <c r="K19" i="3"/>
  <c r="K20" i="3"/>
  <c r="K21" i="3"/>
  <c r="K35" i="3"/>
  <c r="K36" i="3"/>
  <c r="K37" i="3"/>
  <c r="K51" i="3"/>
  <c r="K52" i="3"/>
  <c r="K53" i="3"/>
  <c r="K67" i="3"/>
  <c r="K68" i="3"/>
  <c r="K69" i="3"/>
  <c r="K113" i="3"/>
  <c r="K119" i="3"/>
  <c r="K123" i="3"/>
  <c r="K127" i="3"/>
  <c r="K131" i="3"/>
  <c r="K135" i="3"/>
  <c r="K139" i="3"/>
  <c r="K143" i="3"/>
  <c r="K23" i="3"/>
  <c r="K24" i="3"/>
  <c r="K25" i="3"/>
  <c r="K39" i="3"/>
  <c r="K40" i="3"/>
  <c r="K41" i="3"/>
  <c r="K55" i="3"/>
  <c r="K56" i="3"/>
  <c r="K57" i="3"/>
  <c r="K71" i="3"/>
  <c r="K72" i="3"/>
  <c r="K73" i="3"/>
  <c r="K12" i="3"/>
  <c r="K15" i="3"/>
  <c r="K27" i="3"/>
  <c r="K28" i="3"/>
  <c r="K29" i="3"/>
  <c r="K43" i="3"/>
  <c r="K44" i="3"/>
  <c r="K45" i="3"/>
  <c r="K59" i="3"/>
  <c r="K60" i="3"/>
  <c r="K61" i="3"/>
  <c r="K75" i="3"/>
  <c r="K76" i="3"/>
  <c r="K77" i="3"/>
  <c r="K5" i="3"/>
  <c r="K8" i="3"/>
  <c r="K11" i="3"/>
  <c r="K83" i="3"/>
  <c r="K87" i="3"/>
  <c r="K91" i="3"/>
  <c r="K95" i="3"/>
  <c r="K99" i="3"/>
  <c r="K103" i="3"/>
  <c r="K107" i="3"/>
  <c r="K111" i="3"/>
  <c r="K4" i="3"/>
  <c r="K7" i="3"/>
  <c r="K10" i="3"/>
  <c r="K3" i="3"/>
  <c r="K6" i="3"/>
  <c r="K9" i="3"/>
  <c r="K117" i="3"/>
  <c r="K121" i="3"/>
  <c r="K125" i="3"/>
  <c r="K129" i="3"/>
  <c r="K133" i="3"/>
  <c r="K137" i="3"/>
  <c r="K141" i="3"/>
  <c r="K145" i="3"/>
  <c r="K85" i="3"/>
  <c r="K89" i="3"/>
  <c r="K93" i="3"/>
  <c r="K97" i="3"/>
  <c r="K101" i="3"/>
  <c r="K105" i="3"/>
  <c r="K109" i="3"/>
  <c r="K115" i="3"/>
  <c r="K148" i="3"/>
  <c r="K149" i="3"/>
  <c r="K150" i="3"/>
  <c r="K151" i="3"/>
  <c r="K152" i="3"/>
  <c r="K153" i="3"/>
  <c r="K154" i="3"/>
  <c r="K155" i="3"/>
  <c r="K156" i="3"/>
  <c r="K157" i="3"/>
  <c r="K158" i="3"/>
  <c r="F82" i="3"/>
  <c r="F84" i="3"/>
  <c r="F86" i="3"/>
  <c r="F88" i="3"/>
  <c r="F90" i="3"/>
  <c r="F92" i="3"/>
  <c r="F94" i="3"/>
  <c r="F96" i="3"/>
  <c r="F98" i="3"/>
  <c r="F100" i="3"/>
  <c r="F102" i="3"/>
  <c r="F104" i="3"/>
  <c r="F106" i="3"/>
  <c r="F108" i="3"/>
  <c r="F110" i="3"/>
  <c r="F83" i="3"/>
  <c r="F85" i="3"/>
  <c r="F87" i="3"/>
  <c r="F89" i="3"/>
  <c r="F91" i="3"/>
  <c r="F93" i="3"/>
  <c r="F95" i="3"/>
  <c r="F97" i="3"/>
  <c r="F99" i="3"/>
  <c r="F101" i="3"/>
  <c r="F103" i="3"/>
  <c r="F105" i="3"/>
  <c r="F107" i="3"/>
  <c r="F109" i="3"/>
  <c r="F111" i="3"/>
  <c r="F113" i="3"/>
  <c r="F115" i="3"/>
  <c r="K82" i="3"/>
  <c r="K84" i="3"/>
  <c r="K86" i="3"/>
  <c r="K88" i="3"/>
  <c r="K90" i="3"/>
  <c r="K92" i="3"/>
  <c r="K94" i="3"/>
  <c r="K96" i="3"/>
  <c r="K98" i="3"/>
  <c r="K100" i="3"/>
  <c r="K102" i="3"/>
  <c r="K104" i="3"/>
  <c r="K106" i="3"/>
  <c r="K108" i="3"/>
  <c r="K110" i="3"/>
  <c r="K112" i="3"/>
  <c r="K114" i="3"/>
  <c r="K116" i="3"/>
  <c r="K118" i="3"/>
  <c r="K120" i="3"/>
  <c r="K122" i="3"/>
  <c r="F118" i="3"/>
  <c r="F120" i="3"/>
  <c r="F122" i="3"/>
  <c r="F124" i="3"/>
  <c r="F126" i="3"/>
  <c r="F128" i="3"/>
  <c r="F130" i="3"/>
  <c r="F132" i="3"/>
  <c r="F134" i="3"/>
  <c r="F136" i="3"/>
  <c r="F138" i="3"/>
  <c r="F140" i="3"/>
  <c r="F142" i="3"/>
  <c r="F144" i="3"/>
  <c r="F146" i="3"/>
  <c r="F148" i="3"/>
  <c r="K147" i="3"/>
  <c r="F117" i="3"/>
  <c r="F119" i="3"/>
  <c r="F121" i="3"/>
  <c r="F123" i="3"/>
  <c r="F125" i="3"/>
  <c r="F127" i="3"/>
  <c r="F129" i="3"/>
  <c r="F131" i="3"/>
  <c r="F133" i="3"/>
  <c r="F135" i="3"/>
  <c r="F137" i="3"/>
  <c r="F139" i="3"/>
  <c r="F141" i="3"/>
  <c r="F143" i="3"/>
  <c r="F145" i="3"/>
  <c r="F147" i="3"/>
  <c r="K124" i="3"/>
  <c r="K126" i="3"/>
  <c r="K128" i="3"/>
  <c r="K130" i="3"/>
  <c r="K132" i="3"/>
  <c r="K134" i="3"/>
  <c r="K136" i="3"/>
  <c r="K138" i="3"/>
  <c r="K140" i="3"/>
  <c r="K142" i="3"/>
  <c r="K144" i="3"/>
  <c r="K146" i="3"/>
</calcChain>
</file>

<file path=xl/connections.xml><?xml version="1.0" encoding="utf-8"?>
<connections xmlns="http://schemas.openxmlformats.org/spreadsheetml/2006/main">
  <connection id="1" name="083417outtxt11" type="6" refreshedVersion="4" background="1" saveData="1">
    <textPr codePage="850" sourceFile="C:\Users\Acer\Desktop\083417outtxt." decimal="," thousands="." tab="0" semicolon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<sst xmlns="http://schemas.openxmlformats.org/spreadsheetml/2006/main" count="465" uniqueCount="172">
  <si>
    <t xml:space="preserve">NUM_RIF             </t>
  </si>
  <si>
    <t>DATA_RIF</t>
  </si>
  <si>
    <t>SCADENZA</t>
  </si>
  <si>
    <t xml:space="preserve">RAGIONE SOCIALE                                   </t>
  </si>
  <si>
    <t>PR</t>
  </si>
  <si>
    <t>PARTITA IVA</t>
  </si>
  <si>
    <t xml:space="preserve">CODICE FISCALE  </t>
  </si>
  <si>
    <t xml:space="preserve">SALDO           </t>
  </si>
  <si>
    <t xml:space="preserve">STUDIO COMM.LE ASSOC.BIANCHINI-MAGRINI            </t>
  </si>
  <si>
    <t>SI</t>
  </si>
  <si>
    <t xml:space="preserve">             BOLLO02</t>
  </si>
  <si>
    <t xml:space="preserve">BANCA MONTE DEI PASCHI DI SIENA SPA               </t>
  </si>
  <si>
    <t xml:space="preserve">                </t>
  </si>
  <si>
    <t xml:space="preserve">             BOLLO03</t>
  </si>
  <si>
    <t xml:space="preserve">       COMMISSIONI-I</t>
  </si>
  <si>
    <t xml:space="preserve">            101/FVEL</t>
  </si>
  <si>
    <t xml:space="preserve">IST.CASA FAMIGLIA CASA DI RIPOSO CETONA           </t>
  </si>
  <si>
    <t xml:space="preserve">            102/NCEL</t>
  </si>
  <si>
    <t xml:space="preserve">            181/FVEL</t>
  </si>
  <si>
    <t xml:space="preserve">            182/FVEL</t>
  </si>
  <si>
    <t xml:space="preserve">            183/FVEL</t>
  </si>
  <si>
    <t xml:space="preserve">                6/PA</t>
  </si>
  <si>
    <t xml:space="preserve">                9/PA</t>
  </si>
  <si>
    <t xml:space="preserve">               10/PA</t>
  </si>
  <si>
    <t xml:space="preserve">               11/PA</t>
  </si>
  <si>
    <t xml:space="preserve">               12/PA</t>
  </si>
  <si>
    <t xml:space="preserve">               13/PA</t>
  </si>
  <si>
    <t xml:space="preserve">               23/PA</t>
  </si>
  <si>
    <t xml:space="preserve">               24/PA</t>
  </si>
  <si>
    <t xml:space="preserve">               26/PA</t>
  </si>
  <si>
    <t xml:space="preserve">      RIMB19-OTT-DIC</t>
  </si>
  <si>
    <t xml:space="preserve">COMUNE DI SINALUNGA                               </t>
  </si>
  <si>
    <t xml:space="preserve">    RIMB20-GEN-MARZO</t>
  </si>
  <si>
    <t xml:space="preserve">   SP01/2020/0000066</t>
  </si>
  <si>
    <t xml:space="preserve">COMUNE DI SARTEANO                                </t>
  </si>
  <si>
    <t xml:space="preserve">   SP01/2020/0000067</t>
  </si>
  <si>
    <t xml:space="preserve">   SP01/2020/0000068</t>
  </si>
  <si>
    <t xml:space="preserve">   SP01/2020/0000069</t>
  </si>
  <si>
    <t xml:space="preserve">   SP01/2020/0000070</t>
  </si>
  <si>
    <t xml:space="preserve">   SP01/2020/0000071</t>
  </si>
  <si>
    <t xml:space="preserve">   SP01/2020/0000135</t>
  </si>
  <si>
    <t xml:space="preserve">   SP01/2020/0000136</t>
  </si>
  <si>
    <t xml:space="preserve">   SP01/2020/0000137</t>
  </si>
  <si>
    <t xml:space="preserve">   SP01/2020/0000138</t>
  </si>
  <si>
    <t xml:space="preserve">   SP01/2020/0000139</t>
  </si>
  <si>
    <t xml:space="preserve">   SP01/2020/0000140</t>
  </si>
  <si>
    <t xml:space="preserve">ALTRO LAVORO SPA AG.PER IL LAVORO                 </t>
  </si>
  <si>
    <t>FI</t>
  </si>
  <si>
    <t xml:space="preserve">                5/TP</t>
  </si>
  <si>
    <t xml:space="preserve">A.S.P.S. -ISTITUTO MARIA REDDITI-                 </t>
  </si>
  <si>
    <t xml:space="preserve">                6/TP</t>
  </si>
  <si>
    <t xml:space="preserve">                9/TP</t>
  </si>
  <si>
    <t xml:space="preserve">               17/SP</t>
  </si>
  <si>
    <t xml:space="preserve">               18/SP</t>
  </si>
  <si>
    <t xml:space="preserve">               19/SP</t>
  </si>
  <si>
    <t xml:space="preserve">               20/SP</t>
  </si>
  <si>
    <t xml:space="preserve">               33/SP</t>
  </si>
  <si>
    <t xml:space="preserve">               34/SP</t>
  </si>
  <si>
    <t xml:space="preserve">               35/SP</t>
  </si>
  <si>
    <t xml:space="preserve">               36/SP</t>
  </si>
  <si>
    <t xml:space="preserve">               46/SP</t>
  </si>
  <si>
    <t xml:space="preserve">         FATTPA 2_16</t>
  </si>
  <si>
    <t xml:space="preserve">CLUB IPPICO BENEFIZIO                             </t>
  </si>
  <si>
    <t xml:space="preserve">         FATTPA 2_17</t>
  </si>
  <si>
    <t xml:space="preserve">            FPA 2/19</t>
  </si>
  <si>
    <t xml:space="preserve">            FPA 3/19</t>
  </si>
  <si>
    <t xml:space="preserve">            FPA 5/19</t>
  </si>
  <si>
    <t xml:space="preserve">           SERVDEL15</t>
  </si>
  <si>
    <t xml:space="preserve">AZIENDA USL TOSCANA SUD EST SOCIALE               </t>
  </si>
  <si>
    <t>AR</t>
  </si>
  <si>
    <t xml:space="preserve">          ASSDOM16_1</t>
  </si>
  <si>
    <t xml:space="preserve">             QUOTE17</t>
  </si>
  <si>
    <t xml:space="preserve">      ASSDOM16CHIUSI</t>
  </si>
  <si>
    <t xml:space="preserve">            ASSDOM18</t>
  </si>
  <si>
    <t xml:space="preserve">           EDUCDOM18</t>
  </si>
  <si>
    <t xml:space="preserve">       QUOTE18AMIATA</t>
  </si>
  <si>
    <t xml:space="preserve">      QUOTE18VALDICH</t>
  </si>
  <si>
    <t xml:space="preserve">             BOLLI19</t>
  </si>
  <si>
    <t xml:space="preserve">            ASSDOM09</t>
  </si>
  <si>
    <t xml:space="preserve">           EDUCDOM19</t>
  </si>
  <si>
    <t xml:space="preserve">         ASSDOM01-06</t>
  </si>
  <si>
    <t xml:space="preserve">         ASSDOM07-08</t>
  </si>
  <si>
    <t xml:space="preserve">         ASSDOM10-12</t>
  </si>
  <si>
    <t xml:space="preserve">         FNA19AMIATA</t>
  </si>
  <si>
    <t xml:space="preserve">       FNA2019CHIANA</t>
  </si>
  <si>
    <t xml:space="preserve">       GRAVDISAMIATA</t>
  </si>
  <si>
    <t xml:space="preserve">      VITAIN19AMIATA</t>
  </si>
  <si>
    <t xml:space="preserve">     FRAS-FNPSVALD19</t>
  </si>
  <si>
    <t xml:space="preserve">     GRAVDISAMIATA19</t>
  </si>
  <si>
    <t xml:space="preserve">     INC-C.S. CHIANA</t>
  </si>
  <si>
    <t xml:space="preserve">   INC-MINORI-CHIANA</t>
  </si>
  <si>
    <t xml:space="preserve">   INC-SUSSIDICHIANA</t>
  </si>
  <si>
    <t xml:space="preserve"> INC-IPPOTER.19CHIAN</t>
  </si>
  <si>
    <t xml:space="preserve">             127/266</t>
  </si>
  <si>
    <t xml:space="preserve">             134/266</t>
  </si>
  <si>
    <t xml:space="preserve">      RIMB-CASSA.EC.</t>
  </si>
  <si>
    <t xml:space="preserve">                9/04</t>
  </si>
  <si>
    <t xml:space="preserve">PIA ARCICONFRATERNITA DI MISERICORDIA             </t>
  </si>
  <si>
    <t xml:space="preserve">               10/04</t>
  </si>
  <si>
    <t xml:space="preserve">               11/04</t>
  </si>
  <si>
    <t xml:space="preserve">               12/04</t>
  </si>
  <si>
    <t xml:space="preserve">               17/04</t>
  </si>
  <si>
    <t xml:space="preserve">               18/04</t>
  </si>
  <si>
    <t xml:space="preserve">               19/04</t>
  </si>
  <si>
    <t xml:space="preserve">               20/04</t>
  </si>
  <si>
    <t xml:space="preserve">               25/04</t>
  </si>
  <si>
    <t xml:space="preserve">                7 /C</t>
  </si>
  <si>
    <t xml:space="preserve">VILLA SERENA SUORE PASSIONISTE-SIGNA              </t>
  </si>
  <si>
    <t xml:space="preserve">               22 /C</t>
  </si>
  <si>
    <t xml:space="preserve">VEN.ARC.MISERICORDIA SARTEANO                     </t>
  </si>
  <si>
    <t xml:space="preserve">                PA32</t>
  </si>
  <si>
    <t xml:space="preserve">THEVENIN - FONDAZIONE PARTECIPAZIONE onlus        </t>
  </si>
  <si>
    <t xml:space="preserve">            MOBSOC19</t>
  </si>
  <si>
    <t xml:space="preserve">SIENA SOCCORSO ASSOCIAZIONE                       </t>
  </si>
  <si>
    <t xml:space="preserve">         MOBSOC19-01</t>
  </si>
  <si>
    <t xml:space="preserve">         MOBSOC19-02</t>
  </si>
  <si>
    <t xml:space="preserve">         MOBSOC19-05</t>
  </si>
  <si>
    <t xml:space="preserve">         MOBSOC19-06</t>
  </si>
  <si>
    <t xml:space="preserve">         MOBSOC19-09</t>
  </si>
  <si>
    <t xml:space="preserve">         MOBSOC19-10</t>
  </si>
  <si>
    <t xml:space="preserve">         MOBSOC19-11</t>
  </si>
  <si>
    <t xml:space="preserve">         MOBSOC19-12</t>
  </si>
  <si>
    <t xml:space="preserve">        TRASP.AMIATA</t>
  </si>
  <si>
    <t xml:space="preserve">                4/PA</t>
  </si>
  <si>
    <t xml:space="preserve">FONDAZIONE O.D.A. FIRENE ONLUS                    </t>
  </si>
  <si>
    <t xml:space="preserve">               22/PA</t>
  </si>
  <si>
    <t xml:space="preserve">            MOBSOC01</t>
  </si>
  <si>
    <t xml:space="preserve">ASSOC.PUBBLICA ASSISTENZA TORRITA                 </t>
  </si>
  <si>
    <t xml:space="preserve">            MOBSOC02</t>
  </si>
  <si>
    <t xml:space="preserve">            MOBSOC09</t>
  </si>
  <si>
    <t xml:space="preserve">            MOBSOC10</t>
  </si>
  <si>
    <t xml:space="preserve">            MOBSOC11</t>
  </si>
  <si>
    <t xml:space="preserve">                5/EC</t>
  </si>
  <si>
    <t xml:space="preserve">A.P.S.P. CENTRO VIRGINIA BORGHERI -               </t>
  </si>
  <si>
    <t xml:space="preserve">               14/EC</t>
  </si>
  <si>
    <t xml:space="preserve">          BV18001214</t>
  </si>
  <si>
    <t xml:space="preserve">COOPERATIVA SOCIALE MEDIHOSPES ONLUS              </t>
  </si>
  <si>
    <t>BA</t>
  </si>
  <si>
    <t xml:space="preserve">          VB18001210</t>
  </si>
  <si>
    <t xml:space="preserve">          VB18001211</t>
  </si>
  <si>
    <t xml:space="preserve">          VB18001212</t>
  </si>
  <si>
    <t xml:space="preserve">          VB18001213</t>
  </si>
  <si>
    <t xml:space="preserve">          VB18001215</t>
  </si>
  <si>
    <t xml:space="preserve">          VB18001216</t>
  </si>
  <si>
    <t xml:space="preserve">          VB18001217</t>
  </si>
  <si>
    <t xml:space="preserve">          VB19001079</t>
  </si>
  <si>
    <t xml:space="preserve">          V119000725</t>
  </si>
  <si>
    <t xml:space="preserve">          V119000726</t>
  </si>
  <si>
    <t xml:space="preserve">          V119000727</t>
  </si>
  <si>
    <t xml:space="preserve">          V119000728</t>
  </si>
  <si>
    <t xml:space="preserve">          V119000729</t>
  </si>
  <si>
    <t xml:space="preserve">          V119000730</t>
  </si>
  <si>
    <t xml:space="preserve">          V119000731</t>
  </si>
  <si>
    <t xml:space="preserve">          V119000732</t>
  </si>
  <si>
    <t xml:space="preserve">          V119001078</t>
  </si>
  <si>
    <t xml:space="preserve">MEDITERRANEA SOCIETA' COOPERATIVA                 </t>
  </si>
  <si>
    <t xml:space="preserve">                1/13</t>
  </si>
  <si>
    <t xml:space="preserve">                3/13</t>
  </si>
  <si>
    <t xml:space="preserve">                5/13</t>
  </si>
  <si>
    <t xml:space="preserve">                7/13</t>
  </si>
  <si>
    <t xml:space="preserve">               24/13</t>
  </si>
  <si>
    <t xml:space="preserve">               27/PA</t>
  </si>
  <si>
    <t xml:space="preserve">TRABALZINI FRANCESCO                              </t>
  </si>
  <si>
    <t>TRBFNC94S30C309Z</t>
  </si>
  <si>
    <t xml:space="preserve">               40/PA</t>
  </si>
  <si>
    <t xml:space="preserve">               41/PA</t>
  </si>
  <si>
    <t xml:space="preserve">               1/APA</t>
  </si>
  <si>
    <t xml:space="preserve">CENTRO STUDI PLURIVERSUM S.R.L.                   </t>
  </si>
  <si>
    <t>DATA FATTURA/DATA DOCUMENTO</t>
  </si>
  <si>
    <t>DATA SCADENZA</t>
  </si>
  <si>
    <t>AMMONTARE DEI DEBITI AL 31 MARZO 2020</t>
  </si>
  <si>
    <t>Totale ammontare debiti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</si>
</sst>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 applyFill="1" applyAlignment="1">
      <alignment horizontal="center" wrapText="1"/>
    </xf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083417outtxt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tabSelected="1" topLeftCell="A148" workbookViewId="0">
      <selection activeCell="L2" sqref="L2"/>
    </sheetView>
  </sheetViews>
  <sheetFormatPr defaultRowHeight="15" x14ac:dyDescent="0.25"/>
  <cols>
    <col min="1" max="1" width="21.42578125" bestFit="1" customWidth="1"/>
    <col min="2" max="5" width="9.5703125" hidden="1" customWidth="1"/>
    <col min="6" max="6" width="14" customWidth="1"/>
    <col min="7" max="10" width="10.42578125" hidden="1" customWidth="1"/>
    <col min="11" max="11" width="10.42578125" customWidth="1"/>
    <col min="12" max="12" width="49" bestFit="1" customWidth="1"/>
    <col min="13" max="13" width="3.5703125" bestFit="1" customWidth="1"/>
    <col min="14" max="14" width="12" bestFit="1" customWidth="1"/>
    <col min="15" max="15" width="20.42578125" bestFit="1" customWidth="1"/>
    <col min="16" max="16" width="12.42578125" style="2" bestFit="1" customWidth="1"/>
  </cols>
  <sheetData>
    <row r="1" spans="1:16" x14ac:dyDescent="0.25">
      <c r="L1" t="s">
        <v>170</v>
      </c>
    </row>
    <row r="2" spans="1:16" ht="60" x14ac:dyDescent="0.25">
      <c r="A2" t="s">
        <v>0</v>
      </c>
      <c r="B2" t="s">
        <v>1</v>
      </c>
      <c r="F2" s="1" t="s">
        <v>168</v>
      </c>
      <c r="G2" t="s">
        <v>2</v>
      </c>
      <c r="K2" s="1" t="s">
        <v>169</v>
      </c>
      <c r="L2" t="s">
        <v>3</v>
      </c>
      <c r="M2" t="s">
        <v>4</v>
      </c>
      <c r="N2" t="s">
        <v>5</v>
      </c>
      <c r="O2" t="s">
        <v>6</v>
      </c>
      <c r="P2" s="2" t="s">
        <v>7</v>
      </c>
    </row>
    <row r="3" spans="1:16" x14ac:dyDescent="0.25">
      <c r="A3">
        <v>7</v>
      </c>
      <c r="B3">
        <v>20200102</v>
      </c>
      <c r="C3" t="str">
        <f t="shared" ref="C3:C66" si="0">MID(B3,1,4)</f>
        <v>2020</v>
      </c>
      <c r="D3" t="str">
        <f t="shared" ref="D3:D66" si="1">MID(B3,5,2)</f>
        <v>01</v>
      </c>
      <c r="E3" t="str">
        <f t="shared" ref="E3:E66" si="2">MID(B3,7,2)</f>
        <v>02</v>
      </c>
      <c r="F3" t="str">
        <f t="shared" ref="F3:F34" si="3">CONCATENATE(E3,"/",D3,"/",C3)</f>
        <v>02/01/2020</v>
      </c>
      <c r="G3">
        <v>20200309</v>
      </c>
      <c r="H3" t="str">
        <f t="shared" ref="H3:H66" si="4">MID(G3,1,4)</f>
        <v>2020</v>
      </c>
      <c r="I3" t="str">
        <f t="shared" ref="I3:I66" si="5">MID(G3,5,2)</f>
        <v>03</v>
      </c>
      <c r="J3" t="str">
        <f t="shared" ref="J3:J66" si="6">MID(G3,7,2)</f>
        <v>09</v>
      </c>
      <c r="K3" t="str">
        <f t="shared" ref="K3:K66" si="7">CONCATENATE(J3,"/",I3,"/",H3)</f>
        <v>09/03/2020</v>
      </c>
      <c r="L3" t="s">
        <v>8</v>
      </c>
      <c r="M3" t="s">
        <v>9</v>
      </c>
      <c r="N3">
        <v>728020520</v>
      </c>
      <c r="O3">
        <v>728020520</v>
      </c>
      <c r="P3" s="2">
        <v>-4430.2</v>
      </c>
    </row>
    <row r="4" spans="1:16" x14ac:dyDescent="0.25">
      <c r="A4" t="s">
        <v>10</v>
      </c>
      <c r="B4">
        <v>20200313</v>
      </c>
      <c r="C4" t="str">
        <f t="shared" si="0"/>
        <v>2020</v>
      </c>
      <c r="D4" t="str">
        <f t="shared" si="1"/>
        <v>03</v>
      </c>
      <c r="E4" t="str">
        <f t="shared" si="2"/>
        <v>13</v>
      </c>
      <c r="F4" t="str">
        <f t="shared" si="3"/>
        <v>13/03/2020</v>
      </c>
      <c r="G4">
        <v>20200314</v>
      </c>
      <c r="H4" t="str">
        <f t="shared" si="4"/>
        <v>2020</v>
      </c>
      <c r="I4" t="str">
        <f t="shared" si="5"/>
        <v>03</v>
      </c>
      <c r="J4" t="str">
        <f t="shared" si="6"/>
        <v>14</v>
      </c>
      <c r="K4" t="str">
        <f t="shared" si="7"/>
        <v>14/03/2020</v>
      </c>
      <c r="L4" t="s">
        <v>11</v>
      </c>
      <c r="M4" t="s">
        <v>9</v>
      </c>
      <c r="N4">
        <v>884060526</v>
      </c>
      <c r="O4" t="s">
        <v>12</v>
      </c>
      <c r="P4" s="2">
        <v>-16</v>
      </c>
    </row>
    <row r="5" spans="1:16" x14ac:dyDescent="0.25">
      <c r="A5" t="s">
        <v>13</v>
      </c>
      <c r="B5">
        <v>20200331</v>
      </c>
      <c r="C5" t="str">
        <f t="shared" si="0"/>
        <v>2020</v>
      </c>
      <c r="D5" t="str">
        <f t="shared" si="1"/>
        <v>03</v>
      </c>
      <c r="E5" t="str">
        <f t="shared" si="2"/>
        <v>31</v>
      </c>
      <c r="F5" t="str">
        <f t="shared" si="3"/>
        <v>31/03/2020</v>
      </c>
      <c r="G5">
        <v>20200430</v>
      </c>
      <c r="H5" t="str">
        <f t="shared" si="4"/>
        <v>2020</v>
      </c>
      <c r="I5" t="str">
        <f t="shared" si="5"/>
        <v>04</v>
      </c>
      <c r="J5" t="str">
        <f t="shared" si="6"/>
        <v>30</v>
      </c>
      <c r="K5" t="str">
        <f t="shared" si="7"/>
        <v>30/04/2020</v>
      </c>
      <c r="L5" t="s">
        <v>11</v>
      </c>
      <c r="M5" t="s">
        <v>9</v>
      </c>
      <c r="N5">
        <v>884060526</v>
      </c>
      <c r="O5" t="s">
        <v>12</v>
      </c>
      <c r="P5" s="2">
        <v>-16</v>
      </c>
    </row>
    <row r="6" spans="1:16" x14ac:dyDescent="0.25">
      <c r="A6" t="s">
        <v>14</v>
      </c>
      <c r="B6">
        <v>20200313</v>
      </c>
      <c r="C6" t="str">
        <f t="shared" si="0"/>
        <v>2020</v>
      </c>
      <c r="D6" t="str">
        <f t="shared" si="1"/>
        <v>03</v>
      </c>
      <c r="E6" t="str">
        <f t="shared" si="2"/>
        <v>13</v>
      </c>
      <c r="F6" t="str">
        <f t="shared" si="3"/>
        <v>13/03/2020</v>
      </c>
      <c r="G6">
        <v>20200412</v>
      </c>
      <c r="H6" t="str">
        <f t="shared" si="4"/>
        <v>2020</v>
      </c>
      <c r="I6" t="str">
        <f t="shared" si="5"/>
        <v>04</v>
      </c>
      <c r="J6" t="str">
        <f t="shared" si="6"/>
        <v>12</v>
      </c>
      <c r="K6" t="str">
        <f t="shared" si="7"/>
        <v>12/04/2020</v>
      </c>
      <c r="L6" t="s">
        <v>11</v>
      </c>
      <c r="M6" t="s">
        <v>9</v>
      </c>
      <c r="N6">
        <v>884060526</v>
      </c>
      <c r="O6" t="s">
        <v>12</v>
      </c>
      <c r="P6" s="2">
        <v>-23.22</v>
      </c>
    </row>
    <row r="7" spans="1:16" x14ac:dyDescent="0.25">
      <c r="A7" t="s">
        <v>15</v>
      </c>
      <c r="B7">
        <v>20190731</v>
      </c>
      <c r="C7" t="str">
        <f t="shared" si="0"/>
        <v>2019</v>
      </c>
      <c r="D7" t="str">
        <f t="shared" si="1"/>
        <v>07</v>
      </c>
      <c r="E7" t="str">
        <f t="shared" si="2"/>
        <v>31</v>
      </c>
      <c r="F7" t="str">
        <f t="shared" si="3"/>
        <v>31/07/2019</v>
      </c>
      <c r="G7">
        <v>20191111</v>
      </c>
      <c r="H7" t="str">
        <f t="shared" si="4"/>
        <v>2019</v>
      </c>
      <c r="I7" t="str">
        <f t="shared" si="5"/>
        <v>11</v>
      </c>
      <c r="J7" t="str">
        <f t="shared" si="6"/>
        <v>11</v>
      </c>
      <c r="K7" t="str">
        <f t="shared" si="7"/>
        <v>11/11/2019</v>
      </c>
      <c r="L7" t="s">
        <v>16</v>
      </c>
      <c r="M7" t="s">
        <v>9</v>
      </c>
      <c r="N7">
        <v>353320526</v>
      </c>
      <c r="O7">
        <v>81003020526</v>
      </c>
      <c r="P7" s="2">
        <v>-2858</v>
      </c>
    </row>
    <row r="8" spans="1:16" x14ac:dyDescent="0.25">
      <c r="A8" t="s">
        <v>17</v>
      </c>
      <c r="B8">
        <v>20190801</v>
      </c>
      <c r="C8" t="str">
        <f t="shared" si="0"/>
        <v>2019</v>
      </c>
      <c r="D8" t="str">
        <f t="shared" si="1"/>
        <v>08</v>
      </c>
      <c r="E8" t="str">
        <f t="shared" si="2"/>
        <v>01</v>
      </c>
      <c r="F8" t="str">
        <f t="shared" si="3"/>
        <v>01/08/2019</v>
      </c>
      <c r="G8">
        <v>20191201</v>
      </c>
      <c r="H8" t="str">
        <f t="shared" si="4"/>
        <v>2019</v>
      </c>
      <c r="I8" t="str">
        <f t="shared" si="5"/>
        <v>12</v>
      </c>
      <c r="J8" t="str">
        <f t="shared" si="6"/>
        <v>01</v>
      </c>
      <c r="K8" t="str">
        <f t="shared" si="7"/>
        <v>01/12/2019</v>
      </c>
      <c r="L8" t="s">
        <v>16</v>
      </c>
      <c r="M8" t="s">
        <v>9</v>
      </c>
      <c r="N8">
        <v>353320526</v>
      </c>
      <c r="O8">
        <v>81003020526</v>
      </c>
      <c r="P8" s="2">
        <v>2858</v>
      </c>
    </row>
    <row r="9" spans="1:16" x14ac:dyDescent="0.25">
      <c r="A9" t="s">
        <v>18</v>
      </c>
      <c r="B9">
        <v>20191130</v>
      </c>
      <c r="C9" t="str">
        <f t="shared" si="0"/>
        <v>2019</v>
      </c>
      <c r="D9" t="str">
        <f t="shared" si="1"/>
        <v>11</v>
      </c>
      <c r="E9" t="str">
        <f t="shared" si="2"/>
        <v>30</v>
      </c>
      <c r="F9" t="str">
        <f t="shared" si="3"/>
        <v>30/11/2019</v>
      </c>
      <c r="G9">
        <v>20200316</v>
      </c>
      <c r="H9" t="str">
        <f t="shared" si="4"/>
        <v>2020</v>
      </c>
      <c r="I9" t="str">
        <f t="shared" si="5"/>
        <v>03</v>
      </c>
      <c r="J9" t="str">
        <f t="shared" si="6"/>
        <v>16</v>
      </c>
      <c r="K9" t="str">
        <f t="shared" si="7"/>
        <v>16/03/2020</v>
      </c>
      <c r="L9" t="s">
        <v>16</v>
      </c>
      <c r="M9" t="s">
        <v>9</v>
      </c>
      <c r="N9">
        <v>353320526</v>
      </c>
      <c r="O9">
        <v>81003020526</v>
      </c>
      <c r="P9" s="2">
        <v>-1430</v>
      </c>
    </row>
    <row r="10" spans="1:16" x14ac:dyDescent="0.25">
      <c r="A10" t="s">
        <v>19</v>
      </c>
      <c r="B10">
        <v>20191130</v>
      </c>
      <c r="C10" t="str">
        <f t="shared" si="0"/>
        <v>2019</v>
      </c>
      <c r="D10" t="str">
        <f t="shared" si="1"/>
        <v>11</v>
      </c>
      <c r="E10" t="str">
        <f t="shared" si="2"/>
        <v>30</v>
      </c>
      <c r="F10" t="str">
        <f t="shared" si="3"/>
        <v>30/11/2019</v>
      </c>
      <c r="G10">
        <v>20200316</v>
      </c>
      <c r="H10" t="str">
        <f t="shared" si="4"/>
        <v>2020</v>
      </c>
      <c r="I10" t="str">
        <f t="shared" si="5"/>
        <v>03</v>
      </c>
      <c r="J10" t="str">
        <f t="shared" si="6"/>
        <v>16</v>
      </c>
      <c r="K10" t="str">
        <f t="shared" si="7"/>
        <v>16/03/2020</v>
      </c>
      <c r="L10" t="s">
        <v>16</v>
      </c>
      <c r="M10" t="s">
        <v>9</v>
      </c>
      <c r="N10">
        <v>353320526</v>
      </c>
      <c r="O10">
        <v>81003020526</v>
      </c>
      <c r="P10" s="2">
        <v>-835</v>
      </c>
    </row>
    <row r="11" spans="1:16" x14ac:dyDescent="0.25">
      <c r="A11" t="s">
        <v>20</v>
      </c>
      <c r="B11">
        <v>20191130</v>
      </c>
      <c r="C11" t="str">
        <f t="shared" si="0"/>
        <v>2019</v>
      </c>
      <c r="D11" t="str">
        <f t="shared" si="1"/>
        <v>11</v>
      </c>
      <c r="E11" t="str">
        <f t="shared" si="2"/>
        <v>30</v>
      </c>
      <c r="F11" t="str">
        <f t="shared" si="3"/>
        <v>30/11/2019</v>
      </c>
      <c r="G11">
        <v>20200316</v>
      </c>
      <c r="H11" t="str">
        <f t="shared" si="4"/>
        <v>2020</v>
      </c>
      <c r="I11" t="str">
        <f t="shared" si="5"/>
        <v>03</v>
      </c>
      <c r="J11" t="str">
        <f t="shared" si="6"/>
        <v>16</v>
      </c>
      <c r="K11" t="str">
        <f t="shared" si="7"/>
        <v>16/03/2020</v>
      </c>
      <c r="L11" t="s">
        <v>16</v>
      </c>
      <c r="M11" t="s">
        <v>9</v>
      </c>
      <c r="N11">
        <v>353320526</v>
      </c>
      <c r="O11">
        <v>81003020526</v>
      </c>
      <c r="P11" s="2">
        <v>-1430</v>
      </c>
    </row>
    <row r="12" spans="1:16" x14ac:dyDescent="0.25">
      <c r="A12" t="s">
        <v>21</v>
      </c>
      <c r="B12">
        <v>20200228</v>
      </c>
      <c r="C12" t="str">
        <f t="shared" si="0"/>
        <v>2020</v>
      </c>
      <c r="D12" t="str">
        <f t="shared" si="1"/>
        <v>02</v>
      </c>
      <c r="E12" t="str">
        <f t="shared" si="2"/>
        <v>28</v>
      </c>
      <c r="F12" t="str">
        <f t="shared" si="3"/>
        <v>28/02/2020</v>
      </c>
      <c r="G12">
        <v>20200510</v>
      </c>
      <c r="H12" t="str">
        <f t="shared" si="4"/>
        <v>2020</v>
      </c>
      <c r="I12" t="str">
        <f t="shared" si="5"/>
        <v>05</v>
      </c>
      <c r="J12" t="str">
        <f t="shared" si="6"/>
        <v>10</v>
      </c>
      <c r="K12" t="str">
        <f t="shared" si="7"/>
        <v>10/05/2020</v>
      </c>
      <c r="L12" t="s">
        <v>16</v>
      </c>
      <c r="M12" t="s">
        <v>9</v>
      </c>
      <c r="N12">
        <v>353320526</v>
      </c>
      <c r="O12">
        <v>81003020526</v>
      </c>
      <c r="P12" s="2">
        <v>-1230.53</v>
      </c>
    </row>
    <row r="13" spans="1:16" x14ac:dyDescent="0.25">
      <c r="A13" t="s">
        <v>22</v>
      </c>
      <c r="B13">
        <v>20200228</v>
      </c>
      <c r="C13" t="str">
        <f t="shared" si="0"/>
        <v>2020</v>
      </c>
      <c r="D13" t="str">
        <f t="shared" si="1"/>
        <v>02</v>
      </c>
      <c r="E13" t="str">
        <f t="shared" si="2"/>
        <v>28</v>
      </c>
      <c r="F13" t="str">
        <f t="shared" si="3"/>
        <v>28/02/2020</v>
      </c>
      <c r="G13">
        <v>20200510</v>
      </c>
      <c r="H13" t="str">
        <f t="shared" si="4"/>
        <v>2020</v>
      </c>
      <c r="I13" t="str">
        <f t="shared" si="5"/>
        <v>05</v>
      </c>
      <c r="J13" t="str">
        <f t="shared" si="6"/>
        <v>10</v>
      </c>
      <c r="K13" t="str">
        <f t="shared" si="7"/>
        <v>10/05/2020</v>
      </c>
      <c r="L13" t="s">
        <v>16</v>
      </c>
      <c r="M13" t="s">
        <v>9</v>
      </c>
      <c r="N13">
        <v>353320526</v>
      </c>
      <c r="O13">
        <v>81003020526</v>
      </c>
      <c r="P13" s="2">
        <v>-990</v>
      </c>
    </row>
    <row r="14" spans="1:16" x14ac:dyDescent="0.25">
      <c r="A14" t="s">
        <v>23</v>
      </c>
      <c r="B14">
        <v>20200228</v>
      </c>
      <c r="C14" t="str">
        <f t="shared" si="0"/>
        <v>2020</v>
      </c>
      <c r="D14" t="str">
        <f t="shared" si="1"/>
        <v>02</v>
      </c>
      <c r="E14" t="str">
        <f t="shared" si="2"/>
        <v>28</v>
      </c>
      <c r="F14" t="str">
        <f t="shared" si="3"/>
        <v>28/02/2020</v>
      </c>
      <c r="G14">
        <v>20200510</v>
      </c>
      <c r="H14" t="str">
        <f t="shared" si="4"/>
        <v>2020</v>
      </c>
      <c r="I14" t="str">
        <f t="shared" si="5"/>
        <v>05</v>
      </c>
      <c r="J14" t="str">
        <f t="shared" si="6"/>
        <v>10</v>
      </c>
      <c r="K14" t="str">
        <f t="shared" si="7"/>
        <v>10/05/2020</v>
      </c>
      <c r="L14" t="s">
        <v>16</v>
      </c>
      <c r="M14" t="s">
        <v>9</v>
      </c>
      <c r="N14">
        <v>353320526</v>
      </c>
      <c r="O14">
        <v>81003020526</v>
      </c>
      <c r="P14" s="2">
        <v>-1082</v>
      </c>
    </row>
    <row r="15" spans="1:16" x14ac:dyDescent="0.25">
      <c r="A15" t="s">
        <v>24</v>
      </c>
      <c r="B15">
        <v>20200228</v>
      </c>
      <c r="C15" t="str">
        <f t="shared" si="0"/>
        <v>2020</v>
      </c>
      <c r="D15" t="str">
        <f t="shared" si="1"/>
        <v>02</v>
      </c>
      <c r="E15" t="str">
        <f t="shared" si="2"/>
        <v>28</v>
      </c>
      <c r="F15" t="str">
        <f t="shared" si="3"/>
        <v>28/02/2020</v>
      </c>
      <c r="G15">
        <v>20200510</v>
      </c>
      <c r="H15" t="str">
        <f t="shared" si="4"/>
        <v>2020</v>
      </c>
      <c r="I15" t="str">
        <f t="shared" si="5"/>
        <v>05</v>
      </c>
      <c r="J15" t="str">
        <f t="shared" si="6"/>
        <v>10</v>
      </c>
      <c r="K15" t="str">
        <f t="shared" si="7"/>
        <v>10/05/2020</v>
      </c>
      <c r="L15" t="s">
        <v>16</v>
      </c>
      <c r="M15" t="s">
        <v>9</v>
      </c>
      <c r="N15">
        <v>353320526</v>
      </c>
      <c r="O15">
        <v>81003020526</v>
      </c>
      <c r="P15" s="2">
        <v>-870</v>
      </c>
    </row>
    <row r="16" spans="1:16" x14ac:dyDescent="0.25">
      <c r="A16" t="s">
        <v>25</v>
      </c>
      <c r="B16">
        <v>20200228</v>
      </c>
      <c r="C16" t="str">
        <f t="shared" si="0"/>
        <v>2020</v>
      </c>
      <c r="D16" t="str">
        <f t="shared" si="1"/>
        <v>02</v>
      </c>
      <c r="E16" t="str">
        <f t="shared" si="2"/>
        <v>28</v>
      </c>
      <c r="F16" t="str">
        <f t="shared" si="3"/>
        <v>28/02/2020</v>
      </c>
      <c r="G16">
        <v>20200510</v>
      </c>
      <c r="H16" t="str">
        <f t="shared" si="4"/>
        <v>2020</v>
      </c>
      <c r="I16" t="str">
        <f t="shared" si="5"/>
        <v>05</v>
      </c>
      <c r="J16" t="str">
        <f t="shared" si="6"/>
        <v>10</v>
      </c>
      <c r="K16" t="str">
        <f t="shared" si="7"/>
        <v>10/05/2020</v>
      </c>
      <c r="L16" t="s">
        <v>16</v>
      </c>
      <c r="M16" t="s">
        <v>9</v>
      </c>
      <c r="N16">
        <v>353320526</v>
      </c>
      <c r="O16">
        <v>81003020526</v>
      </c>
      <c r="P16" s="2">
        <v>-1950</v>
      </c>
    </row>
    <row r="17" spans="1:16" x14ac:dyDescent="0.25">
      <c r="A17" t="s">
        <v>26</v>
      </c>
      <c r="B17">
        <v>20200228</v>
      </c>
      <c r="C17" t="str">
        <f t="shared" si="0"/>
        <v>2020</v>
      </c>
      <c r="D17" t="str">
        <f t="shared" si="1"/>
        <v>02</v>
      </c>
      <c r="E17" t="str">
        <f t="shared" si="2"/>
        <v>28</v>
      </c>
      <c r="F17" t="str">
        <f t="shared" si="3"/>
        <v>28/02/2020</v>
      </c>
      <c r="G17">
        <v>20200510</v>
      </c>
      <c r="H17" t="str">
        <f t="shared" si="4"/>
        <v>2020</v>
      </c>
      <c r="I17" t="str">
        <f t="shared" si="5"/>
        <v>05</v>
      </c>
      <c r="J17" t="str">
        <f t="shared" si="6"/>
        <v>10</v>
      </c>
      <c r="K17" t="str">
        <f t="shared" si="7"/>
        <v>10/05/2020</v>
      </c>
      <c r="L17" t="s">
        <v>16</v>
      </c>
      <c r="M17" t="s">
        <v>9</v>
      </c>
      <c r="N17">
        <v>353320526</v>
      </c>
      <c r="O17">
        <v>81003020526</v>
      </c>
      <c r="P17" s="2">
        <v>-482</v>
      </c>
    </row>
    <row r="18" spans="1:16" x14ac:dyDescent="0.25">
      <c r="A18" t="s">
        <v>27</v>
      </c>
      <c r="B18">
        <v>20200228</v>
      </c>
      <c r="C18" t="str">
        <f t="shared" si="0"/>
        <v>2020</v>
      </c>
      <c r="D18" t="str">
        <f t="shared" si="1"/>
        <v>02</v>
      </c>
      <c r="E18" t="str">
        <f t="shared" si="2"/>
        <v>28</v>
      </c>
      <c r="F18" t="str">
        <f t="shared" si="3"/>
        <v>28/02/2020</v>
      </c>
      <c r="G18">
        <v>20200510</v>
      </c>
      <c r="H18" t="str">
        <f t="shared" si="4"/>
        <v>2020</v>
      </c>
      <c r="I18" t="str">
        <f t="shared" si="5"/>
        <v>05</v>
      </c>
      <c r="J18" t="str">
        <f t="shared" si="6"/>
        <v>10</v>
      </c>
      <c r="K18" t="str">
        <f t="shared" si="7"/>
        <v>10/05/2020</v>
      </c>
      <c r="L18" t="s">
        <v>16</v>
      </c>
      <c r="M18" t="s">
        <v>9</v>
      </c>
      <c r="N18">
        <v>353320526</v>
      </c>
      <c r="O18">
        <v>81003020526</v>
      </c>
      <c r="P18" s="2">
        <v>-418</v>
      </c>
    </row>
    <row r="19" spans="1:16" x14ac:dyDescent="0.25">
      <c r="A19" t="s">
        <v>28</v>
      </c>
      <c r="B19">
        <v>20200228</v>
      </c>
      <c r="C19" t="str">
        <f t="shared" si="0"/>
        <v>2020</v>
      </c>
      <c r="D19" t="str">
        <f t="shared" si="1"/>
        <v>02</v>
      </c>
      <c r="E19" t="str">
        <f t="shared" si="2"/>
        <v>28</v>
      </c>
      <c r="F19" t="str">
        <f t="shared" si="3"/>
        <v>28/02/2020</v>
      </c>
      <c r="G19">
        <v>20200510</v>
      </c>
      <c r="H19" t="str">
        <f t="shared" si="4"/>
        <v>2020</v>
      </c>
      <c r="I19" t="str">
        <f t="shared" si="5"/>
        <v>05</v>
      </c>
      <c r="J19" t="str">
        <f t="shared" si="6"/>
        <v>10</v>
      </c>
      <c r="K19" t="str">
        <f t="shared" si="7"/>
        <v>10/05/2020</v>
      </c>
      <c r="L19" t="s">
        <v>16</v>
      </c>
      <c r="M19" t="s">
        <v>9</v>
      </c>
      <c r="N19">
        <v>353320526</v>
      </c>
      <c r="O19">
        <v>81003020526</v>
      </c>
      <c r="P19" s="2">
        <v>-347.6</v>
      </c>
    </row>
    <row r="20" spans="1:16" x14ac:dyDescent="0.25">
      <c r="A20" t="s">
        <v>29</v>
      </c>
      <c r="B20">
        <v>20200228</v>
      </c>
      <c r="C20" t="str">
        <f t="shared" si="0"/>
        <v>2020</v>
      </c>
      <c r="D20" t="str">
        <f t="shared" si="1"/>
        <v>02</v>
      </c>
      <c r="E20" t="str">
        <f t="shared" si="2"/>
        <v>28</v>
      </c>
      <c r="F20" t="str">
        <f t="shared" si="3"/>
        <v>28/02/2020</v>
      </c>
      <c r="G20">
        <v>20200510</v>
      </c>
      <c r="H20" t="str">
        <f t="shared" si="4"/>
        <v>2020</v>
      </c>
      <c r="I20" t="str">
        <f t="shared" si="5"/>
        <v>05</v>
      </c>
      <c r="J20" t="str">
        <f t="shared" si="6"/>
        <v>10</v>
      </c>
      <c r="K20" t="str">
        <f t="shared" si="7"/>
        <v>10/05/2020</v>
      </c>
      <c r="L20" t="s">
        <v>16</v>
      </c>
      <c r="M20" t="s">
        <v>9</v>
      </c>
      <c r="N20">
        <v>353320526</v>
      </c>
      <c r="O20">
        <v>81003020526</v>
      </c>
      <c r="P20" s="2">
        <v>-174.8</v>
      </c>
    </row>
    <row r="21" spans="1:16" x14ac:dyDescent="0.25">
      <c r="A21" t="s">
        <v>30</v>
      </c>
      <c r="B21">
        <v>20191231</v>
      </c>
      <c r="C21" t="str">
        <f t="shared" si="0"/>
        <v>2019</v>
      </c>
      <c r="D21" t="str">
        <f t="shared" si="1"/>
        <v>12</v>
      </c>
      <c r="E21" t="str">
        <f t="shared" si="2"/>
        <v>31</v>
      </c>
      <c r="F21" t="str">
        <f t="shared" si="3"/>
        <v>31/12/2019</v>
      </c>
      <c r="G21">
        <v>20191231</v>
      </c>
      <c r="H21" t="str">
        <f t="shared" si="4"/>
        <v>2019</v>
      </c>
      <c r="I21" t="str">
        <f t="shared" si="5"/>
        <v>12</v>
      </c>
      <c r="J21" t="str">
        <f t="shared" si="6"/>
        <v>31</v>
      </c>
      <c r="K21" t="str">
        <f t="shared" si="7"/>
        <v>31/12/2019</v>
      </c>
      <c r="L21" t="s">
        <v>31</v>
      </c>
      <c r="M21" t="s">
        <v>9</v>
      </c>
      <c r="N21">
        <v>307080523</v>
      </c>
      <c r="O21">
        <v>307080523</v>
      </c>
      <c r="P21" s="2">
        <v>-9229.1200000000008</v>
      </c>
    </row>
    <row r="22" spans="1:16" x14ac:dyDescent="0.25">
      <c r="A22" t="s">
        <v>32</v>
      </c>
      <c r="B22">
        <v>20200313</v>
      </c>
      <c r="C22" t="str">
        <f t="shared" si="0"/>
        <v>2020</v>
      </c>
      <c r="D22" t="str">
        <f t="shared" si="1"/>
        <v>03</v>
      </c>
      <c r="E22" t="str">
        <f t="shared" si="2"/>
        <v>13</v>
      </c>
      <c r="F22" t="str">
        <f t="shared" si="3"/>
        <v>13/03/2020</v>
      </c>
      <c r="G22">
        <v>20200313</v>
      </c>
      <c r="H22" t="str">
        <f t="shared" si="4"/>
        <v>2020</v>
      </c>
      <c r="I22" t="str">
        <f t="shared" si="5"/>
        <v>03</v>
      </c>
      <c r="J22" t="str">
        <f t="shared" si="6"/>
        <v>13</v>
      </c>
      <c r="K22" t="str">
        <f t="shared" si="7"/>
        <v>13/03/2020</v>
      </c>
      <c r="L22" t="s">
        <v>31</v>
      </c>
      <c r="M22" t="s">
        <v>9</v>
      </c>
      <c r="N22">
        <v>307080523</v>
      </c>
      <c r="O22">
        <v>307080523</v>
      </c>
      <c r="P22" s="2">
        <v>-6921.84</v>
      </c>
    </row>
    <row r="23" spans="1:16" x14ac:dyDescent="0.25">
      <c r="A23" t="s">
        <v>33</v>
      </c>
      <c r="B23">
        <v>20200204</v>
      </c>
      <c r="C23" t="str">
        <f t="shared" si="0"/>
        <v>2020</v>
      </c>
      <c r="D23" t="str">
        <f t="shared" si="1"/>
        <v>02</v>
      </c>
      <c r="E23" t="str">
        <f t="shared" si="2"/>
        <v>04</v>
      </c>
      <c r="F23" t="str">
        <f t="shared" si="3"/>
        <v>04/02/2020</v>
      </c>
      <c r="G23">
        <v>20200207</v>
      </c>
      <c r="H23" t="str">
        <f t="shared" si="4"/>
        <v>2020</v>
      </c>
      <c r="I23" t="str">
        <f t="shared" si="5"/>
        <v>02</v>
      </c>
      <c r="J23" t="str">
        <f t="shared" si="6"/>
        <v>07</v>
      </c>
      <c r="K23" t="str">
        <f t="shared" si="7"/>
        <v>07/02/2020</v>
      </c>
      <c r="L23" t="s">
        <v>34</v>
      </c>
      <c r="M23" t="s">
        <v>9</v>
      </c>
      <c r="N23">
        <v>230120529</v>
      </c>
      <c r="O23">
        <v>230120529</v>
      </c>
      <c r="P23" s="2">
        <v>-612.70000000000005</v>
      </c>
    </row>
    <row r="24" spans="1:16" x14ac:dyDescent="0.25">
      <c r="A24" t="s">
        <v>35</v>
      </c>
      <c r="B24">
        <v>20200204</v>
      </c>
      <c r="C24" t="str">
        <f t="shared" si="0"/>
        <v>2020</v>
      </c>
      <c r="D24" t="str">
        <f t="shared" si="1"/>
        <v>02</v>
      </c>
      <c r="E24" t="str">
        <f t="shared" si="2"/>
        <v>04</v>
      </c>
      <c r="F24" t="str">
        <f t="shared" si="3"/>
        <v>04/02/2020</v>
      </c>
      <c r="G24">
        <v>20200207</v>
      </c>
      <c r="H24" t="str">
        <f t="shared" si="4"/>
        <v>2020</v>
      </c>
      <c r="I24" t="str">
        <f t="shared" si="5"/>
        <v>02</v>
      </c>
      <c r="J24" t="str">
        <f t="shared" si="6"/>
        <v>07</v>
      </c>
      <c r="K24" t="str">
        <f t="shared" si="7"/>
        <v>07/02/2020</v>
      </c>
      <c r="L24" t="s">
        <v>34</v>
      </c>
      <c r="M24" t="s">
        <v>9</v>
      </c>
      <c r="N24">
        <v>230120529</v>
      </c>
      <c r="O24">
        <v>230120529</v>
      </c>
      <c r="P24" s="2">
        <v>-1219.05</v>
      </c>
    </row>
    <row r="25" spans="1:16" x14ac:dyDescent="0.25">
      <c r="A25" t="s">
        <v>36</v>
      </c>
      <c r="B25">
        <v>20200204</v>
      </c>
      <c r="C25" t="str">
        <f t="shared" si="0"/>
        <v>2020</v>
      </c>
      <c r="D25" t="str">
        <f t="shared" si="1"/>
        <v>02</v>
      </c>
      <c r="E25" t="str">
        <f t="shared" si="2"/>
        <v>04</v>
      </c>
      <c r="F25" t="str">
        <f t="shared" si="3"/>
        <v>04/02/2020</v>
      </c>
      <c r="G25">
        <v>20200207</v>
      </c>
      <c r="H25" t="str">
        <f t="shared" si="4"/>
        <v>2020</v>
      </c>
      <c r="I25" t="str">
        <f t="shared" si="5"/>
        <v>02</v>
      </c>
      <c r="J25" t="str">
        <f t="shared" si="6"/>
        <v>07</v>
      </c>
      <c r="K25" t="str">
        <f t="shared" si="7"/>
        <v>07/02/2020</v>
      </c>
      <c r="L25" t="s">
        <v>34</v>
      </c>
      <c r="M25" t="s">
        <v>9</v>
      </c>
      <c r="N25">
        <v>230120529</v>
      </c>
      <c r="O25">
        <v>230120529</v>
      </c>
      <c r="P25" s="2">
        <v>-1303.07</v>
      </c>
    </row>
    <row r="26" spans="1:16" x14ac:dyDescent="0.25">
      <c r="A26" t="s">
        <v>37</v>
      </c>
      <c r="B26">
        <v>20200204</v>
      </c>
      <c r="C26" t="str">
        <f t="shared" si="0"/>
        <v>2020</v>
      </c>
      <c r="D26" t="str">
        <f t="shared" si="1"/>
        <v>02</v>
      </c>
      <c r="E26" t="str">
        <f t="shared" si="2"/>
        <v>04</v>
      </c>
      <c r="F26" t="str">
        <f t="shared" si="3"/>
        <v>04/02/2020</v>
      </c>
      <c r="G26">
        <v>20200207</v>
      </c>
      <c r="H26" t="str">
        <f t="shared" si="4"/>
        <v>2020</v>
      </c>
      <c r="I26" t="str">
        <f t="shared" si="5"/>
        <v>02</v>
      </c>
      <c r="J26" t="str">
        <f t="shared" si="6"/>
        <v>07</v>
      </c>
      <c r="K26" t="str">
        <f t="shared" si="7"/>
        <v>07/02/2020</v>
      </c>
      <c r="L26" t="s">
        <v>34</v>
      </c>
      <c r="M26" t="s">
        <v>9</v>
      </c>
      <c r="N26">
        <v>230120529</v>
      </c>
      <c r="O26">
        <v>230120529</v>
      </c>
      <c r="P26" s="2">
        <v>-828.46</v>
      </c>
    </row>
    <row r="27" spans="1:16" x14ac:dyDescent="0.25">
      <c r="A27" t="s">
        <v>38</v>
      </c>
      <c r="B27">
        <v>20200204</v>
      </c>
      <c r="C27" t="str">
        <f t="shared" si="0"/>
        <v>2020</v>
      </c>
      <c r="D27" t="str">
        <f t="shared" si="1"/>
        <v>02</v>
      </c>
      <c r="E27" t="str">
        <f t="shared" si="2"/>
        <v>04</v>
      </c>
      <c r="F27" t="str">
        <f t="shared" si="3"/>
        <v>04/02/2020</v>
      </c>
      <c r="G27">
        <v>20200207</v>
      </c>
      <c r="H27" t="str">
        <f t="shared" si="4"/>
        <v>2020</v>
      </c>
      <c r="I27" t="str">
        <f t="shared" si="5"/>
        <v>02</v>
      </c>
      <c r="J27" t="str">
        <f t="shared" si="6"/>
        <v>07</v>
      </c>
      <c r="K27" t="str">
        <f t="shared" si="7"/>
        <v>07/02/2020</v>
      </c>
      <c r="L27" t="s">
        <v>34</v>
      </c>
      <c r="M27" t="s">
        <v>9</v>
      </c>
      <c r="N27">
        <v>230120529</v>
      </c>
      <c r="O27">
        <v>230120529</v>
      </c>
      <c r="P27" s="2">
        <v>-564.65</v>
      </c>
    </row>
    <row r="28" spans="1:16" x14ac:dyDescent="0.25">
      <c r="A28" t="s">
        <v>39</v>
      </c>
      <c r="B28">
        <v>20200204</v>
      </c>
      <c r="C28" t="str">
        <f t="shared" si="0"/>
        <v>2020</v>
      </c>
      <c r="D28" t="str">
        <f t="shared" si="1"/>
        <v>02</v>
      </c>
      <c r="E28" t="str">
        <f t="shared" si="2"/>
        <v>04</v>
      </c>
      <c r="F28" t="str">
        <f t="shared" si="3"/>
        <v>04/02/2020</v>
      </c>
      <c r="G28">
        <v>20200207</v>
      </c>
      <c r="H28" t="str">
        <f t="shared" si="4"/>
        <v>2020</v>
      </c>
      <c r="I28" t="str">
        <f t="shared" si="5"/>
        <v>02</v>
      </c>
      <c r="J28" t="str">
        <f t="shared" si="6"/>
        <v>07</v>
      </c>
      <c r="K28" t="str">
        <f t="shared" si="7"/>
        <v>07/02/2020</v>
      </c>
      <c r="L28" t="s">
        <v>34</v>
      </c>
      <c r="M28" t="s">
        <v>9</v>
      </c>
      <c r="N28">
        <v>230120529</v>
      </c>
      <c r="O28">
        <v>230120529</v>
      </c>
      <c r="P28" s="2">
        <v>-1819.53</v>
      </c>
    </row>
    <row r="29" spans="1:16" x14ac:dyDescent="0.25">
      <c r="A29" t="s">
        <v>40</v>
      </c>
      <c r="B29">
        <v>20200304</v>
      </c>
      <c r="C29" t="str">
        <f t="shared" si="0"/>
        <v>2020</v>
      </c>
      <c r="D29" t="str">
        <f t="shared" si="1"/>
        <v>03</v>
      </c>
      <c r="E29" t="str">
        <f t="shared" si="2"/>
        <v>04</v>
      </c>
      <c r="F29" t="str">
        <f t="shared" si="3"/>
        <v>04/03/2020</v>
      </c>
      <c r="G29">
        <v>20200306</v>
      </c>
      <c r="H29" t="str">
        <f t="shared" si="4"/>
        <v>2020</v>
      </c>
      <c r="I29" t="str">
        <f t="shared" si="5"/>
        <v>03</v>
      </c>
      <c r="J29" t="str">
        <f t="shared" si="6"/>
        <v>06</v>
      </c>
      <c r="K29" t="str">
        <f t="shared" si="7"/>
        <v>06/03/2020</v>
      </c>
      <c r="L29" t="s">
        <v>34</v>
      </c>
      <c r="M29" t="s">
        <v>9</v>
      </c>
      <c r="N29">
        <v>230120529</v>
      </c>
      <c r="O29">
        <v>230120529</v>
      </c>
      <c r="P29" s="2">
        <v>-573.29999999999995</v>
      </c>
    </row>
    <row r="30" spans="1:16" x14ac:dyDescent="0.25">
      <c r="A30" t="s">
        <v>41</v>
      </c>
      <c r="B30">
        <v>20200304</v>
      </c>
      <c r="C30" t="str">
        <f t="shared" si="0"/>
        <v>2020</v>
      </c>
      <c r="D30" t="str">
        <f t="shared" si="1"/>
        <v>03</v>
      </c>
      <c r="E30" t="str">
        <f t="shared" si="2"/>
        <v>04</v>
      </c>
      <c r="F30" t="str">
        <f t="shared" si="3"/>
        <v>04/03/2020</v>
      </c>
      <c r="G30">
        <v>20200306</v>
      </c>
      <c r="H30" t="str">
        <f t="shared" si="4"/>
        <v>2020</v>
      </c>
      <c r="I30" t="str">
        <f t="shared" si="5"/>
        <v>03</v>
      </c>
      <c r="J30" t="str">
        <f t="shared" si="6"/>
        <v>06</v>
      </c>
      <c r="K30" t="str">
        <f t="shared" si="7"/>
        <v>06/03/2020</v>
      </c>
      <c r="L30" t="s">
        <v>34</v>
      </c>
      <c r="M30" t="s">
        <v>9</v>
      </c>
      <c r="N30">
        <v>230120529</v>
      </c>
      <c r="O30">
        <v>230120529</v>
      </c>
      <c r="P30" s="2">
        <v>-1234.71</v>
      </c>
    </row>
    <row r="31" spans="1:16" x14ac:dyDescent="0.25">
      <c r="A31" t="s">
        <v>42</v>
      </c>
      <c r="B31">
        <v>20200304</v>
      </c>
      <c r="C31" t="str">
        <f t="shared" si="0"/>
        <v>2020</v>
      </c>
      <c r="D31" t="str">
        <f t="shared" si="1"/>
        <v>03</v>
      </c>
      <c r="E31" t="str">
        <f t="shared" si="2"/>
        <v>04</v>
      </c>
      <c r="F31" t="str">
        <f t="shared" si="3"/>
        <v>04/03/2020</v>
      </c>
      <c r="G31">
        <v>20200306</v>
      </c>
      <c r="H31" t="str">
        <f t="shared" si="4"/>
        <v>2020</v>
      </c>
      <c r="I31" t="str">
        <f t="shared" si="5"/>
        <v>03</v>
      </c>
      <c r="J31" t="str">
        <f t="shared" si="6"/>
        <v>06</v>
      </c>
      <c r="K31" t="str">
        <f t="shared" si="7"/>
        <v>06/03/2020</v>
      </c>
      <c r="L31" t="s">
        <v>34</v>
      </c>
      <c r="M31" t="s">
        <v>9</v>
      </c>
      <c r="N31">
        <v>230120529</v>
      </c>
      <c r="O31">
        <v>230120529</v>
      </c>
      <c r="P31" s="2">
        <v>-1219.1300000000001</v>
      </c>
    </row>
    <row r="32" spans="1:16" x14ac:dyDescent="0.25">
      <c r="A32" t="s">
        <v>43</v>
      </c>
      <c r="B32">
        <v>20200304</v>
      </c>
      <c r="C32" t="str">
        <f t="shared" si="0"/>
        <v>2020</v>
      </c>
      <c r="D32" t="str">
        <f t="shared" si="1"/>
        <v>03</v>
      </c>
      <c r="E32" t="str">
        <f t="shared" si="2"/>
        <v>04</v>
      </c>
      <c r="F32" t="str">
        <f t="shared" si="3"/>
        <v>04/03/2020</v>
      </c>
      <c r="G32">
        <v>20200306</v>
      </c>
      <c r="H32" t="str">
        <f t="shared" si="4"/>
        <v>2020</v>
      </c>
      <c r="I32" t="str">
        <f t="shared" si="5"/>
        <v>03</v>
      </c>
      <c r="J32" t="str">
        <f t="shared" si="6"/>
        <v>06</v>
      </c>
      <c r="K32" t="str">
        <f t="shared" si="7"/>
        <v>06/03/2020</v>
      </c>
      <c r="L32" t="s">
        <v>34</v>
      </c>
      <c r="M32" t="s">
        <v>9</v>
      </c>
      <c r="N32">
        <v>230120529</v>
      </c>
      <c r="O32">
        <v>230120529</v>
      </c>
      <c r="P32" s="2">
        <v>-775.14</v>
      </c>
    </row>
    <row r="33" spans="1:16" x14ac:dyDescent="0.25">
      <c r="A33" t="s">
        <v>44</v>
      </c>
      <c r="B33">
        <v>20200304</v>
      </c>
      <c r="C33" t="str">
        <f t="shared" si="0"/>
        <v>2020</v>
      </c>
      <c r="D33" t="str">
        <f t="shared" si="1"/>
        <v>03</v>
      </c>
      <c r="E33" t="str">
        <f t="shared" si="2"/>
        <v>04</v>
      </c>
      <c r="F33" t="str">
        <f t="shared" si="3"/>
        <v>04/03/2020</v>
      </c>
      <c r="G33">
        <v>20200306</v>
      </c>
      <c r="H33" t="str">
        <f t="shared" si="4"/>
        <v>2020</v>
      </c>
      <c r="I33" t="str">
        <f t="shared" si="5"/>
        <v>03</v>
      </c>
      <c r="J33" t="str">
        <f t="shared" si="6"/>
        <v>06</v>
      </c>
      <c r="K33" t="str">
        <f t="shared" si="7"/>
        <v>06/03/2020</v>
      </c>
      <c r="L33" t="s">
        <v>34</v>
      </c>
      <c r="M33" t="s">
        <v>9</v>
      </c>
      <c r="N33">
        <v>230120529</v>
      </c>
      <c r="O33">
        <v>230120529</v>
      </c>
      <c r="P33" s="2">
        <v>-528.35</v>
      </c>
    </row>
    <row r="34" spans="1:16" x14ac:dyDescent="0.25">
      <c r="A34" t="s">
        <v>45</v>
      </c>
      <c r="B34">
        <v>20200304</v>
      </c>
      <c r="C34" t="str">
        <f t="shared" si="0"/>
        <v>2020</v>
      </c>
      <c r="D34" t="str">
        <f t="shared" si="1"/>
        <v>03</v>
      </c>
      <c r="E34" t="str">
        <f t="shared" si="2"/>
        <v>04</v>
      </c>
      <c r="F34" t="str">
        <f t="shared" si="3"/>
        <v>04/03/2020</v>
      </c>
      <c r="G34">
        <v>20200306</v>
      </c>
      <c r="H34" t="str">
        <f t="shared" si="4"/>
        <v>2020</v>
      </c>
      <c r="I34" t="str">
        <f t="shared" si="5"/>
        <v>03</v>
      </c>
      <c r="J34" t="str">
        <f t="shared" si="6"/>
        <v>06</v>
      </c>
      <c r="K34" t="str">
        <f t="shared" si="7"/>
        <v>06/03/2020</v>
      </c>
      <c r="L34" t="s">
        <v>34</v>
      </c>
      <c r="M34" t="s">
        <v>9</v>
      </c>
      <c r="N34">
        <v>230120529</v>
      </c>
      <c r="O34">
        <v>230120529</v>
      </c>
      <c r="P34" s="2">
        <v>-1702.27</v>
      </c>
    </row>
    <row r="35" spans="1:16" x14ac:dyDescent="0.25">
      <c r="A35">
        <v>1813</v>
      </c>
      <c r="B35">
        <v>20120601</v>
      </c>
      <c r="C35" t="str">
        <f t="shared" si="0"/>
        <v>2012</v>
      </c>
      <c r="D35" t="str">
        <f t="shared" si="1"/>
        <v>06</v>
      </c>
      <c r="E35" t="str">
        <f t="shared" si="2"/>
        <v>01</v>
      </c>
      <c r="F35" t="str">
        <f t="shared" ref="F35:F66" si="8">CONCATENATE(E35,"/",D35,"/",C35)</f>
        <v>01/06/2012</v>
      </c>
      <c r="G35">
        <v>20120601</v>
      </c>
      <c r="H35" t="str">
        <f t="shared" si="4"/>
        <v>2012</v>
      </c>
      <c r="I35" t="str">
        <f t="shared" si="5"/>
        <v>06</v>
      </c>
      <c r="J35" t="str">
        <f t="shared" si="6"/>
        <v>01</v>
      </c>
      <c r="K35" t="str">
        <f t="shared" si="7"/>
        <v>01/06/2012</v>
      </c>
      <c r="L35" t="s">
        <v>46</v>
      </c>
      <c r="M35" t="s">
        <v>47</v>
      </c>
      <c r="N35">
        <v>5215890483</v>
      </c>
      <c r="O35">
        <v>5215890483</v>
      </c>
      <c r="P35" s="2">
        <v>-138.82</v>
      </c>
    </row>
    <row r="36" spans="1:16" x14ac:dyDescent="0.25">
      <c r="A36">
        <v>2540</v>
      </c>
      <c r="B36">
        <v>20120801</v>
      </c>
      <c r="C36" t="str">
        <f t="shared" si="0"/>
        <v>2012</v>
      </c>
      <c r="D36" t="str">
        <f t="shared" si="1"/>
        <v>08</v>
      </c>
      <c r="E36" t="str">
        <f t="shared" si="2"/>
        <v>01</v>
      </c>
      <c r="F36" t="str">
        <f t="shared" si="8"/>
        <v>01/08/2012</v>
      </c>
      <c r="G36">
        <v>20120801</v>
      </c>
      <c r="H36" t="str">
        <f t="shared" si="4"/>
        <v>2012</v>
      </c>
      <c r="I36" t="str">
        <f t="shared" si="5"/>
        <v>08</v>
      </c>
      <c r="J36" t="str">
        <f t="shared" si="6"/>
        <v>01</v>
      </c>
      <c r="K36" t="str">
        <f t="shared" si="7"/>
        <v>01/08/2012</v>
      </c>
      <c r="L36" t="s">
        <v>46</v>
      </c>
      <c r="M36" t="s">
        <v>47</v>
      </c>
      <c r="N36">
        <v>5215890483</v>
      </c>
      <c r="O36">
        <v>5215890483</v>
      </c>
      <c r="P36" s="2">
        <v>-1075.82</v>
      </c>
    </row>
    <row r="37" spans="1:16" x14ac:dyDescent="0.25">
      <c r="A37">
        <v>2845</v>
      </c>
      <c r="B37">
        <v>20120901</v>
      </c>
      <c r="C37" t="str">
        <f t="shared" si="0"/>
        <v>2012</v>
      </c>
      <c r="D37" t="str">
        <f t="shared" si="1"/>
        <v>09</v>
      </c>
      <c r="E37" t="str">
        <f t="shared" si="2"/>
        <v>01</v>
      </c>
      <c r="F37" t="str">
        <f t="shared" si="8"/>
        <v>01/09/2012</v>
      </c>
      <c r="G37">
        <v>20120901</v>
      </c>
      <c r="H37" t="str">
        <f t="shared" si="4"/>
        <v>2012</v>
      </c>
      <c r="I37" t="str">
        <f t="shared" si="5"/>
        <v>09</v>
      </c>
      <c r="J37" t="str">
        <f t="shared" si="6"/>
        <v>01</v>
      </c>
      <c r="K37" t="str">
        <f t="shared" si="7"/>
        <v>01/09/2012</v>
      </c>
      <c r="L37" t="s">
        <v>46</v>
      </c>
      <c r="M37" t="s">
        <v>47</v>
      </c>
      <c r="N37">
        <v>5215890483</v>
      </c>
      <c r="O37">
        <v>5215890483</v>
      </c>
      <c r="P37" s="2">
        <v>-231.36</v>
      </c>
    </row>
    <row r="38" spans="1:16" x14ac:dyDescent="0.25">
      <c r="A38" t="s">
        <v>48</v>
      </c>
      <c r="B38">
        <v>20200204</v>
      </c>
      <c r="C38" t="str">
        <f t="shared" si="0"/>
        <v>2020</v>
      </c>
      <c r="D38" t="str">
        <f t="shared" si="1"/>
        <v>02</v>
      </c>
      <c r="E38" t="str">
        <f t="shared" si="2"/>
        <v>04</v>
      </c>
      <c r="F38" t="str">
        <f t="shared" si="8"/>
        <v>04/02/2020</v>
      </c>
      <c r="G38">
        <v>20200405</v>
      </c>
      <c r="H38" t="str">
        <f t="shared" si="4"/>
        <v>2020</v>
      </c>
      <c r="I38" t="str">
        <f t="shared" si="5"/>
        <v>04</v>
      </c>
      <c r="J38" t="str">
        <f t="shared" si="6"/>
        <v>05</v>
      </c>
      <c r="K38" t="str">
        <f t="shared" si="7"/>
        <v>05/04/2020</v>
      </c>
      <c r="L38" t="s">
        <v>49</v>
      </c>
      <c r="M38" t="s">
        <v>9</v>
      </c>
      <c r="N38">
        <v>805470523</v>
      </c>
      <c r="O38">
        <v>81001890524</v>
      </c>
      <c r="P38" s="2">
        <v>-564.96</v>
      </c>
    </row>
    <row r="39" spans="1:16" x14ac:dyDescent="0.25">
      <c r="A39" t="s">
        <v>50</v>
      </c>
      <c r="B39">
        <v>20200204</v>
      </c>
      <c r="C39" t="str">
        <f t="shared" si="0"/>
        <v>2020</v>
      </c>
      <c r="D39" t="str">
        <f t="shared" si="1"/>
        <v>02</v>
      </c>
      <c r="E39" t="str">
        <f t="shared" si="2"/>
        <v>04</v>
      </c>
      <c r="F39" t="str">
        <f t="shared" si="8"/>
        <v>04/02/2020</v>
      </c>
      <c r="G39">
        <v>20200405</v>
      </c>
      <c r="H39" t="str">
        <f t="shared" si="4"/>
        <v>2020</v>
      </c>
      <c r="I39" t="str">
        <f t="shared" si="5"/>
        <v>04</v>
      </c>
      <c r="J39" t="str">
        <f t="shared" si="6"/>
        <v>05</v>
      </c>
      <c r="K39" t="str">
        <f t="shared" si="7"/>
        <v>05/04/2020</v>
      </c>
      <c r="L39" t="s">
        <v>49</v>
      </c>
      <c r="M39" t="s">
        <v>9</v>
      </c>
      <c r="N39">
        <v>805470523</v>
      </c>
      <c r="O39">
        <v>81001890524</v>
      </c>
      <c r="P39" s="2">
        <v>-423.04</v>
      </c>
    </row>
    <row r="40" spans="1:16" x14ac:dyDescent="0.25">
      <c r="A40" t="s">
        <v>51</v>
      </c>
      <c r="B40">
        <v>20200304</v>
      </c>
      <c r="C40" t="str">
        <f t="shared" si="0"/>
        <v>2020</v>
      </c>
      <c r="D40" t="str">
        <f t="shared" si="1"/>
        <v>03</v>
      </c>
      <c r="E40" t="str">
        <f t="shared" si="2"/>
        <v>04</v>
      </c>
      <c r="F40" t="str">
        <f t="shared" si="8"/>
        <v>04/03/2020</v>
      </c>
      <c r="G40">
        <v>20200504</v>
      </c>
      <c r="H40" t="str">
        <f t="shared" si="4"/>
        <v>2020</v>
      </c>
      <c r="I40" t="str">
        <f t="shared" si="5"/>
        <v>05</v>
      </c>
      <c r="J40" t="str">
        <f t="shared" si="6"/>
        <v>04</v>
      </c>
      <c r="K40" t="str">
        <f t="shared" si="7"/>
        <v>04/05/2020</v>
      </c>
      <c r="L40" t="s">
        <v>49</v>
      </c>
      <c r="M40" t="s">
        <v>9</v>
      </c>
      <c r="N40">
        <v>805470523</v>
      </c>
      <c r="O40">
        <v>81001890524</v>
      </c>
      <c r="P40" s="2">
        <v>-528.64</v>
      </c>
    </row>
    <row r="41" spans="1:16" x14ac:dyDescent="0.25">
      <c r="A41" t="s">
        <v>52</v>
      </c>
      <c r="B41">
        <v>20200204</v>
      </c>
      <c r="C41" t="str">
        <f t="shared" si="0"/>
        <v>2020</v>
      </c>
      <c r="D41" t="str">
        <f t="shared" si="1"/>
        <v>02</v>
      </c>
      <c r="E41" t="str">
        <f t="shared" si="2"/>
        <v>04</v>
      </c>
      <c r="F41" t="str">
        <f t="shared" si="8"/>
        <v>04/02/2020</v>
      </c>
      <c r="G41">
        <v>20200405</v>
      </c>
      <c r="H41" t="str">
        <f t="shared" si="4"/>
        <v>2020</v>
      </c>
      <c r="I41" t="str">
        <f t="shared" si="5"/>
        <v>04</v>
      </c>
      <c r="J41" t="str">
        <f t="shared" si="6"/>
        <v>05</v>
      </c>
      <c r="K41" t="str">
        <f t="shared" si="7"/>
        <v>05/04/2020</v>
      </c>
      <c r="L41" t="s">
        <v>49</v>
      </c>
      <c r="M41" t="s">
        <v>9</v>
      </c>
      <c r="N41">
        <v>805470523</v>
      </c>
      <c r="O41">
        <v>81001890524</v>
      </c>
      <c r="P41" s="2">
        <v>-882.71</v>
      </c>
    </row>
    <row r="42" spans="1:16" x14ac:dyDescent="0.25">
      <c r="A42" t="s">
        <v>53</v>
      </c>
      <c r="B42">
        <v>20200204</v>
      </c>
      <c r="C42" t="str">
        <f t="shared" si="0"/>
        <v>2020</v>
      </c>
      <c r="D42" t="str">
        <f t="shared" si="1"/>
        <v>02</v>
      </c>
      <c r="E42" t="str">
        <f t="shared" si="2"/>
        <v>04</v>
      </c>
      <c r="F42" t="str">
        <f t="shared" si="8"/>
        <v>04/02/2020</v>
      </c>
      <c r="G42">
        <v>20200405</v>
      </c>
      <c r="H42" t="str">
        <f t="shared" si="4"/>
        <v>2020</v>
      </c>
      <c r="I42" t="str">
        <f t="shared" si="5"/>
        <v>04</v>
      </c>
      <c r="J42" t="str">
        <f t="shared" si="6"/>
        <v>05</v>
      </c>
      <c r="K42" t="str">
        <f t="shared" si="7"/>
        <v>05/04/2020</v>
      </c>
      <c r="L42" t="s">
        <v>49</v>
      </c>
      <c r="M42" t="s">
        <v>9</v>
      </c>
      <c r="N42">
        <v>805470523</v>
      </c>
      <c r="O42">
        <v>81001890524</v>
      </c>
      <c r="P42" s="2">
        <v>-1252</v>
      </c>
    </row>
    <row r="43" spans="1:16" x14ac:dyDescent="0.25">
      <c r="A43" t="s">
        <v>54</v>
      </c>
      <c r="B43">
        <v>20200204</v>
      </c>
      <c r="C43" t="str">
        <f t="shared" si="0"/>
        <v>2020</v>
      </c>
      <c r="D43" t="str">
        <f t="shared" si="1"/>
        <v>02</v>
      </c>
      <c r="E43" t="str">
        <f t="shared" si="2"/>
        <v>04</v>
      </c>
      <c r="F43" t="str">
        <f t="shared" si="8"/>
        <v>04/02/2020</v>
      </c>
      <c r="G43">
        <v>20200405</v>
      </c>
      <c r="H43" t="str">
        <f t="shared" si="4"/>
        <v>2020</v>
      </c>
      <c r="I43" t="str">
        <f t="shared" si="5"/>
        <v>04</v>
      </c>
      <c r="J43" t="str">
        <f t="shared" si="6"/>
        <v>05</v>
      </c>
      <c r="K43" t="str">
        <f t="shared" si="7"/>
        <v>05/04/2020</v>
      </c>
      <c r="L43" t="s">
        <v>49</v>
      </c>
      <c r="M43" t="s">
        <v>9</v>
      </c>
      <c r="N43">
        <v>805470523</v>
      </c>
      <c r="O43">
        <v>81001890524</v>
      </c>
      <c r="P43" s="2">
        <v>-1203.8699999999999</v>
      </c>
    </row>
    <row r="44" spans="1:16" x14ac:dyDescent="0.25">
      <c r="A44" t="s">
        <v>55</v>
      </c>
      <c r="B44">
        <v>20200204</v>
      </c>
      <c r="C44" t="str">
        <f t="shared" si="0"/>
        <v>2020</v>
      </c>
      <c r="D44" t="str">
        <f t="shared" si="1"/>
        <v>02</v>
      </c>
      <c r="E44" t="str">
        <f t="shared" si="2"/>
        <v>04</v>
      </c>
      <c r="F44" t="str">
        <f t="shared" si="8"/>
        <v>04/02/2020</v>
      </c>
      <c r="G44">
        <v>20200405</v>
      </c>
      <c r="H44" t="str">
        <f t="shared" si="4"/>
        <v>2020</v>
      </c>
      <c r="I44" t="str">
        <f t="shared" si="5"/>
        <v>04</v>
      </c>
      <c r="J44" t="str">
        <f t="shared" si="6"/>
        <v>05</v>
      </c>
      <c r="K44" t="str">
        <f t="shared" si="7"/>
        <v>05/04/2020</v>
      </c>
      <c r="L44" t="s">
        <v>49</v>
      </c>
      <c r="M44" t="s">
        <v>9</v>
      </c>
      <c r="N44">
        <v>805470523</v>
      </c>
      <c r="O44">
        <v>81001890524</v>
      </c>
      <c r="P44" s="2">
        <v>-294.5</v>
      </c>
    </row>
    <row r="45" spans="1:16" x14ac:dyDescent="0.25">
      <c r="A45" t="s">
        <v>56</v>
      </c>
      <c r="B45">
        <v>20200304</v>
      </c>
      <c r="C45" t="str">
        <f t="shared" si="0"/>
        <v>2020</v>
      </c>
      <c r="D45" t="str">
        <f t="shared" si="1"/>
        <v>03</v>
      </c>
      <c r="E45" t="str">
        <f t="shared" si="2"/>
        <v>04</v>
      </c>
      <c r="F45" t="str">
        <f t="shared" si="8"/>
        <v>04/03/2020</v>
      </c>
      <c r="G45">
        <v>20200504</v>
      </c>
      <c r="H45" t="str">
        <f t="shared" si="4"/>
        <v>2020</v>
      </c>
      <c r="I45" t="str">
        <f t="shared" si="5"/>
        <v>05</v>
      </c>
      <c r="J45" t="str">
        <f t="shared" si="6"/>
        <v>04</v>
      </c>
      <c r="K45" t="str">
        <f t="shared" si="7"/>
        <v>04/05/2020</v>
      </c>
      <c r="L45" t="s">
        <v>49</v>
      </c>
      <c r="M45" t="s">
        <v>9</v>
      </c>
      <c r="N45">
        <v>805470523</v>
      </c>
      <c r="O45">
        <v>81001890524</v>
      </c>
      <c r="P45" s="2">
        <v>-825.89</v>
      </c>
    </row>
    <row r="46" spans="1:16" x14ac:dyDescent="0.25">
      <c r="A46" t="s">
        <v>57</v>
      </c>
      <c r="B46">
        <v>20200304</v>
      </c>
      <c r="C46" t="str">
        <f t="shared" si="0"/>
        <v>2020</v>
      </c>
      <c r="D46" t="str">
        <f t="shared" si="1"/>
        <v>03</v>
      </c>
      <c r="E46" t="str">
        <f t="shared" si="2"/>
        <v>04</v>
      </c>
      <c r="F46" t="str">
        <f t="shared" si="8"/>
        <v>04/03/2020</v>
      </c>
      <c r="G46">
        <v>20200504</v>
      </c>
      <c r="H46" t="str">
        <f t="shared" si="4"/>
        <v>2020</v>
      </c>
      <c r="I46" t="str">
        <f t="shared" si="5"/>
        <v>05</v>
      </c>
      <c r="J46" t="str">
        <f t="shared" si="6"/>
        <v>04</v>
      </c>
      <c r="K46" t="str">
        <f t="shared" si="7"/>
        <v>04/05/2020</v>
      </c>
      <c r="L46" t="s">
        <v>49</v>
      </c>
      <c r="M46" t="s">
        <v>9</v>
      </c>
      <c r="N46">
        <v>805470523</v>
      </c>
      <c r="O46">
        <v>81001890524</v>
      </c>
      <c r="P46" s="2">
        <v>-1252</v>
      </c>
    </row>
    <row r="47" spans="1:16" x14ac:dyDescent="0.25">
      <c r="A47" t="s">
        <v>58</v>
      </c>
      <c r="B47">
        <v>20200304</v>
      </c>
      <c r="C47" t="str">
        <f t="shared" si="0"/>
        <v>2020</v>
      </c>
      <c r="D47" t="str">
        <f t="shared" si="1"/>
        <v>03</v>
      </c>
      <c r="E47" t="str">
        <f t="shared" si="2"/>
        <v>04</v>
      </c>
      <c r="F47" t="str">
        <f t="shared" si="8"/>
        <v>04/03/2020</v>
      </c>
      <c r="G47">
        <v>20200504</v>
      </c>
      <c r="H47" t="str">
        <f t="shared" si="4"/>
        <v>2020</v>
      </c>
      <c r="I47" t="str">
        <f t="shared" si="5"/>
        <v>05</v>
      </c>
      <c r="J47" t="str">
        <f t="shared" si="6"/>
        <v>04</v>
      </c>
      <c r="K47" t="str">
        <f t="shared" si="7"/>
        <v>04/05/2020</v>
      </c>
      <c r="L47" t="s">
        <v>49</v>
      </c>
      <c r="M47" t="s">
        <v>9</v>
      </c>
      <c r="N47">
        <v>805470523</v>
      </c>
      <c r="O47">
        <v>81001890524</v>
      </c>
      <c r="P47" s="2">
        <v>-1126.33</v>
      </c>
    </row>
    <row r="48" spans="1:16" x14ac:dyDescent="0.25">
      <c r="A48" t="s">
        <v>59</v>
      </c>
      <c r="B48">
        <v>20200304</v>
      </c>
      <c r="C48" t="str">
        <f t="shared" si="0"/>
        <v>2020</v>
      </c>
      <c r="D48" t="str">
        <f t="shared" si="1"/>
        <v>03</v>
      </c>
      <c r="E48" t="str">
        <f t="shared" si="2"/>
        <v>04</v>
      </c>
      <c r="F48" t="str">
        <f t="shared" si="8"/>
        <v>04/03/2020</v>
      </c>
      <c r="G48">
        <v>20200504</v>
      </c>
      <c r="H48" t="str">
        <f t="shared" si="4"/>
        <v>2020</v>
      </c>
      <c r="I48" t="str">
        <f t="shared" si="5"/>
        <v>05</v>
      </c>
      <c r="J48" t="str">
        <f t="shared" si="6"/>
        <v>04</v>
      </c>
      <c r="K48" t="str">
        <f t="shared" si="7"/>
        <v>04/05/2020</v>
      </c>
      <c r="L48" t="s">
        <v>49</v>
      </c>
      <c r="M48" t="s">
        <v>9</v>
      </c>
      <c r="N48">
        <v>805470523</v>
      </c>
      <c r="O48">
        <v>81001890524</v>
      </c>
      <c r="P48" s="2">
        <v>-408.25</v>
      </c>
    </row>
    <row r="49" spans="1:16" x14ac:dyDescent="0.25">
      <c r="A49" t="s">
        <v>60</v>
      </c>
      <c r="B49">
        <v>20200331</v>
      </c>
      <c r="C49" t="str">
        <f t="shared" si="0"/>
        <v>2020</v>
      </c>
      <c r="D49" t="str">
        <f t="shared" si="1"/>
        <v>03</v>
      </c>
      <c r="E49" t="str">
        <f t="shared" si="2"/>
        <v>31</v>
      </c>
      <c r="F49" t="str">
        <f t="shared" si="8"/>
        <v>31/03/2020</v>
      </c>
      <c r="G49">
        <v>20200530</v>
      </c>
      <c r="H49" t="str">
        <f t="shared" si="4"/>
        <v>2020</v>
      </c>
      <c r="I49" t="str">
        <f t="shared" si="5"/>
        <v>05</v>
      </c>
      <c r="J49" t="str">
        <f t="shared" si="6"/>
        <v>30</v>
      </c>
      <c r="K49" t="str">
        <f t="shared" si="7"/>
        <v>30/05/2020</v>
      </c>
      <c r="L49" t="s">
        <v>49</v>
      </c>
      <c r="M49" t="s">
        <v>9</v>
      </c>
      <c r="N49">
        <v>805470523</v>
      </c>
      <c r="O49">
        <v>81001890524</v>
      </c>
      <c r="P49" s="2">
        <v>-4941</v>
      </c>
    </row>
    <row r="50" spans="1:16" x14ac:dyDescent="0.25">
      <c r="A50" t="s">
        <v>61</v>
      </c>
      <c r="B50">
        <v>20161219</v>
      </c>
      <c r="C50" t="str">
        <f t="shared" si="0"/>
        <v>2016</v>
      </c>
      <c r="D50" t="str">
        <f t="shared" si="1"/>
        <v>12</v>
      </c>
      <c r="E50" t="str">
        <f t="shared" si="2"/>
        <v>19</v>
      </c>
      <c r="F50" t="str">
        <f t="shared" si="8"/>
        <v>19/12/2016</v>
      </c>
      <c r="G50">
        <v>20161219</v>
      </c>
      <c r="H50" t="str">
        <f t="shared" si="4"/>
        <v>2016</v>
      </c>
      <c r="I50" t="str">
        <f t="shared" si="5"/>
        <v>12</v>
      </c>
      <c r="J50" t="str">
        <f t="shared" si="6"/>
        <v>19</v>
      </c>
      <c r="K50" t="str">
        <f t="shared" si="7"/>
        <v>19/12/2016</v>
      </c>
      <c r="L50" t="s">
        <v>62</v>
      </c>
      <c r="M50" t="s">
        <v>9</v>
      </c>
      <c r="N50">
        <v>1292990528</v>
      </c>
      <c r="O50">
        <v>90022150529</v>
      </c>
      <c r="P50" s="2">
        <v>-150.65</v>
      </c>
    </row>
    <row r="51" spans="1:16" x14ac:dyDescent="0.25">
      <c r="A51" t="s">
        <v>63</v>
      </c>
      <c r="B51">
        <v>20170908</v>
      </c>
      <c r="C51" t="str">
        <f t="shared" si="0"/>
        <v>2017</v>
      </c>
      <c r="D51" t="str">
        <f t="shared" si="1"/>
        <v>09</v>
      </c>
      <c r="E51" t="str">
        <f t="shared" si="2"/>
        <v>08</v>
      </c>
      <c r="F51" t="str">
        <f t="shared" si="8"/>
        <v>08/09/2017</v>
      </c>
      <c r="G51">
        <v>20170908</v>
      </c>
      <c r="H51" t="str">
        <f t="shared" si="4"/>
        <v>2017</v>
      </c>
      <c r="I51" t="str">
        <f t="shared" si="5"/>
        <v>09</v>
      </c>
      <c r="J51" t="str">
        <f t="shared" si="6"/>
        <v>08</v>
      </c>
      <c r="K51" t="str">
        <f t="shared" si="7"/>
        <v>08/09/2017</v>
      </c>
      <c r="L51" t="s">
        <v>62</v>
      </c>
      <c r="M51" t="s">
        <v>9</v>
      </c>
      <c r="N51">
        <v>1292990528</v>
      </c>
      <c r="O51">
        <v>90022150529</v>
      </c>
      <c r="P51" s="2">
        <v>150.65</v>
      </c>
    </row>
    <row r="52" spans="1:16" x14ac:dyDescent="0.25">
      <c r="A52" t="s">
        <v>64</v>
      </c>
      <c r="B52">
        <v>20190618</v>
      </c>
      <c r="C52" t="str">
        <f t="shared" si="0"/>
        <v>2019</v>
      </c>
      <c r="D52" t="str">
        <f t="shared" si="1"/>
        <v>06</v>
      </c>
      <c r="E52" t="str">
        <f t="shared" si="2"/>
        <v>18</v>
      </c>
      <c r="F52" t="str">
        <f t="shared" si="8"/>
        <v>18/06/2019</v>
      </c>
      <c r="G52">
        <v>20190817</v>
      </c>
      <c r="H52" t="str">
        <f t="shared" si="4"/>
        <v>2019</v>
      </c>
      <c r="I52" t="str">
        <f t="shared" si="5"/>
        <v>08</v>
      </c>
      <c r="J52" t="str">
        <f t="shared" si="6"/>
        <v>17</v>
      </c>
      <c r="K52" t="str">
        <f t="shared" si="7"/>
        <v>17/08/2019</v>
      </c>
      <c r="L52" t="s">
        <v>62</v>
      </c>
      <c r="M52" t="s">
        <v>9</v>
      </c>
      <c r="N52">
        <v>1292990528</v>
      </c>
      <c r="O52">
        <v>90022150529</v>
      </c>
      <c r="P52" s="2">
        <v>-5190</v>
      </c>
    </row>
    <row r="53" spans="1:16" x14ac:dyDescent="0.25">
      <c r="A53" t="s">
        <v>65</v>
      </c>
      <c r="B53">
        <v>20190618</v>
      </c>
      <c r="C53" t="str">
        <f t="shared" si="0"/>
        <v>2019</v>
      </c>
      <c r="D53" t="str">
        <f t="shared" si="1"/>
        <v>06</v>
      </c>
      <c r="E53" t="str">
        <f t="shared" si="2"/>
        <v>18</v>
      </c>
      <c r="F53" t="str">
        <f t="shared" si="8"/>
        <v>18/06/2019</v>
      </c>
      <c r="G53">
        <v>20190817</v>
      </c>
      <c r="H53" t="str">
        <f t="shared" si="4"/>
        <v>2019</v>
      </c>
      <c r="I53" t="str">
        <f t="shared" si="5"/>
        <v>08</v>
      </c>
      <c r="J53" t="str">
        <f t="shared" si="6"/>
        <v>17</v>
      </c>
      <c r="K53" t="str">
        <f t="shared" si="7"/>
        <v>17/08/2019</v>
      </c>
      <c r="L53" t="s">
        <v>62</v>
      </c>
      <c r="M53" t="s">
        <v>9</v>
      </c>
      <c r="N53">
        <v>1292990528</v>
      </c>
      <c r="O53">
        <v>90022150529</v>
      </c>
      <c r="P53" s="2">
        <v>5190</v>
      </c>
    </row>
    <row r="54" spans="1:16" x14ac:dyDescent="0.25">
      <c r="A54" t="s">
        <v>66</v>
      </c>
      <c r="B54">
        <v>20191218</v>
      </c>
      <c r="C54" t="str">
        <f t="shared" si="0"/>
        <v>2019</v>
      </c>
      <c r="D54" t="str">
        <f t="shared" si="1"/>
        <v>12</v>
      </c>
      <c r="E54" t="str">
        <f t="shared" si="2"/>
        <v>18</v>
      </c>
      <c r="F54" t="str">
        <f t="shared" si="8"/>
        <v>18/12/2019</v>
      </c>
      <c r="G54">
        <v>20200216</v>
      </c>
      <c r="H54" t="str">
        <f t="shared" si="4"/>
        <v>2020</v>
      </c>
      <c r="I54" t="str">
        <f t="shared" si="5"/>
        <v>02</v>
      </c>
      <c r="J54" t="str">
        <f t="shared" si="6"/>
        <v>16</v>
      </c>
      <c r="K54" t="str">
        <f t="shared" si="7"/>
        <v>16/02/2020</v>
      </c>
      <c r="L54" t="s">
        <v>62</v>
      </c>
      <c r="M54" t="s">
        <v>9</v>
      </c>
      <c r="N54">
        <v>1292990528</v>
      </c>
      <c r="O54">
        <v>90022150529</v>
      </c>
      <c r="P54" s="2">
        <v>-7120</v>
      </c>
    </row>
    <row r="55" spans="1:16" x14ac:dyDescent="0.25">
      <c r="A55" t="s">
        <v>67</v>
      </c>
      <c r="B55">
        <v>20170306</v>
      </c>
      <c r="C55" t="str">
        <f t="shared" si="0"/>
        <v>2017</v>
      </c>
      <c r="D55" t="str">
        <f t="shared" si="1"/>
        <v>03</v>
      </c>
      <c r="E55" t="str">
        <f t="shared" si="2"/>
        <v>06</v>
      </c>
      <c r="F55" t="str">
        <f t="shared" si="8"/>
        <v>06/03/2017</v>
      </c>
      <c r="G55">
        <v>20160130</v>
      </c>
      <c r="H55" t="str">
        <f t="shared" si="4"/>
        <v>2016</v>
      </c>
      <c r="I55" t="str">
        <f t="shared" si="5"/>
        <v>01</v>
      </c>
      <c r="J55" t="str">
        <f t="shared" si="6"/>
        <v>30</v>
      </c>
      <c r="K55" t="str">
        <f t="shared" si="7"/>
        <v>30/01/2016</v>
      </c>
      <c r="L55" t="s">
        <v>68</v>
      </c>
      <c r="M55" t="s">
        <v>69</v>
      </c>
      <c r="N55">
        <v>2236310518</v>
      </c>
      <c r="O55">
        <v>2236310518</v>
      </c>
      <c r="P55" s="2">
        <v>-19824.080000000002</v>
      </c>
    </row>
    <row r="56" spans="1:16" x14ac:dyDescent="0.25">
      <c r="A56" t="s">
        <v>70</v>
      </c>
      <c r="B56">
        <v>20161230</v>
      </c>
      <c r="C56" t="str">
        <f t="shared" si="0"/>
        <v>2016</v>
      </c>
      <c r="D56" t="str">
        <f t="shared" si="1"/>
        <v>12</v>
      </c>
      <c r="E56" t="str">
        <f t="shared" si="2"/>
        <v>30</v>
      </c>
      <c r="F56" t="str">
        <f t="shared" si="8"/>
        <v>30/12/2016</v>
      </c>
      <c r="G56">
        <v>20161230</v>
      </c>
      <c r="H56" t="str">
        <f t="shared" si="4"/>
        <v>2016</v>
      </c>
      <c r="I56" t="str">
        <f t="shared" si="5"/>
        <v>12</v>
      </c>
      <c r="J56" t="str">
        <f t="shared" si="6"/>
        <v>30</v>
      </c>
      <c r="K56" t="str">
        <f t="shared" si="7"/>
        <v>30/12/2016</v>
      </c>
      <c r="L56" t="s">
        <v>68</v>
      </c>
      <c r="M56" t="s">
        <v>69</v>
      </c>
      <c r="N56">
        <v>2236310518</v>
      </c>
      <c r="O56">
        <v>2236310518</v>
      </c>
      <c r="P56" s="2">
        <v>-4.8499999999999996</v>
      </c>
    </row>
    <row r="57" spans="1:16" x14ac:dyDescent="0.25">
      <c r="A57" t="s">
        <v>71</v>
      </c>
      <c r="B57">
        <v>20171229</v>
      </c>
      <c r="C57" t="str">
        <f t="shared" si="0"/>
        <v>2017</v>
      </c>
      <c r="D57" t="str">
        <f t="shared" si="1"/>
        <v>12</v>
      </c>
      <c r="E57" t="str">
        <f t="shared" si="2"/>
        <v>29</v>
      </c>
      <c r="F57" t="str">
        <f t="shared" si="8"/>
        <v>29/12/2017</v>
      </c>
      <c r="G57">
        <v>20171229</v>
      </c>
      <c r="H57" t="str">
        <f t="shared" si="4"/>
        <v>2017</v>
      </c>
      <c r="I57" t="str">
        <f t="shared" si="5"/>
        <v>12</v>
      </c>
      <c r="J57" t="str">
        <f t="shared" si="6"/>
        <v>29</v>
      </c>
      <c r="K57" t="str">
        <f t="shared" si="7"/>
        <v>29/12/2017</v>
      </c>
      <c r="L57" t="s">
        <v>68</v>
      </c>
      <c r="M57" t="s">
        <v>69</v>
      </c>
      <c r="N57">
        <v>2236310518</v>
      </c>
      <c r="O57">
        <v>2236310518</v>
      </c>
      <c r="P57" s="2">
        <v>-7</v>
      </c>
    </row>
    <row r="58" spans="1:16" x14ac:dyDescent="0.25">
      <c r="A58" t="s">
        <v>72</v>
      </c>
      <c r="B58">
        <v>20170713</v>
      </c>
      <c r="C58" t="str">
        <f t="shared" si="0"/>
        <v>2017</v>
      </c>
      <c r="D58" t="str">
        <f t="shared" si="1"/>
        <v>07</v>
      </c>
      <c r="E58" t="str">
        <f t="shared" si="2"/>
        <v>13</v>
      </c>
      <c r="F58" t="str">
        <f t="shared" si="8"/>
        <v>13/07/2017</v>
      </c>
      <c r="G58">
        <v>20170713</v>
      </c>
      <c r="H58" t="str">
        <f t="shared" si="4"/>
        <v>2017</v>
      </c>
      <c r="I58" t="str">
        <f t="shared" si="5"/>
        <v>07</v>
      </c>
      <c r="J58" t="str">
        <f t="shared" si="6"/>
        <v>13</v>
      </c>
      <c r="K58" t="str">
        <f t="shared" si="7"/>
        <v>13/07/2017</v>
      </c>
      <c r="L58" t="s">
        <v>68</v>
      </c>
      <c r="M58" t="s">
        <v>69</v>
      </c>
      <c r="N58">
        <v>2236310518</v>
      </c>
      <c r="O58">
        <v>2236310518</v>
      </c>
      <c r="P58" s="2">
        <v>-204.18</v>
      </c>
    </row>
    <row r="59" spans="1:16" x14ac:dyDescent="0.25">
      <c r="A59" t="s">
        <v>73</v>
      </c>
      <c r="B59">
        <v>20181228</v>
      </c>
      <c r="C59" t="str">
        <f t="shared" si="0"/>
        <v>2018</v>
      </c>
      <c r="D59" t="str">
        <f t="shared" si="1"/>
        <v>12</v>
      </c>
      <c r="E59" t="str">
        <f t="shared" si="2"/>
        <v>28</v>
      </c>
      <c r="F59" t="str">
        <f t="shared" si="8"/>
        <v>28/12/2018</v>
      </c>
      <c r="G59">
        <v>20181228</v>
      </c>
      <c r="H59" t="str">
        <f t="shared" si="4"/>
        <v>2018</v>
      </c>
      <c r="I59" t="str">
        <f t="shared" si="5"/>
        <v>12</v>
      </c>
      <c r="J59" t="str">
        <f t="shared" si="6"/>
        <v>28</v>
      </c>
      <c r="K59" t="str">
        <f t="shared" si="7"/>
        <v>28/12/2018</v>
      </c>
      <c r="L59" t="s">
        <v>68</v>
      </c>
      <c r="M59" t="s">
        <v>69</v>
      </c>
      <c r="N59">
        <v>2236310518</v>
      </c>
      <c r="O59">
        <v>2236310518</v>
      </c>
      <c r="P59" s="2">
        <v>-38.1</v>
      </c>
    </row>
    <row r="60" spans="1:16" x14ac:dyDescent="0.25">
      <c r="A60" t="s">
        <v>74</v>
      </c>
      <c r="B60">
        <v>20181228</v>
      </c>
      <c r="C60" t="str">
        <f t="shared" si="0"/>
        <v>2018</v>
      </c>
      <c r="D60" t="str">
        <f t="shared" si="1"/>
        <v>12</v>
      </c>
      <c r="E60" t="str">
        <f t="shared" si="2"/>
        <v>28</v>
      </c>
      <c r="F60" t="str">
        <f t="shared" si="8"/>
        <v>28/12/2018</v>
      </c>
      <c r="G60">
        <v>20181228</v>
      </c>
      <c r="H60" t="str">
        <f t="shared" si="4"/>
        <v>2018</v>
      </c>
      <c r="I60" t="str">
        <f t="shared" si="5"/>
        <v>12</v>
      </c>
      <c r="J60" t="str">
        <f t="shared" si="6"/>
        <v>28</v>
      </c>
      <c r="K60" t="str">
        <f t="shared" si="7"/>
        <v>28/12/2018</v>
      </c>
      <c r="L60" t="s">
        <v>68</v>
      </c>
      <c r="M60" t="s">
        <v>69</v>
      </c>
      <c r="N60">
        <v>2236310518</v>
      </c>
      <c r="O60">
        <v>2236310518</v>
      </c>
      <c r="P60" s="2">
        <v>-4983.8599999999997</v>
      </c>
    </row>
    <row r="61" spans="1:16" x14ac:dyDescent="0.25">
      <c r="A61" t="s">
        <v>75</v>
      </c>
      <c r="B61">
        <v>20181228</v>
      </c>
      <c r="C61" t="str">
        <f t="shared" si="0"/>
        <v>2018</v>
      </c>
      <c r="D61" t="str">
        <f t="shared" si="1"/>
        <v>12</v>
      </c>
      <c r="E61" t="str">
        <f t="shared" si="2"/>
        <v>28</v>
      </c>
      <c r="F61" t="str">
        <f t="shared" si="8"/>
        <v>28/12/2018</v>
      </c>
      <c r="G61">
        <v>20190226</v>
      </c>
      <c r="H61" t="str">
        <f t="shared" si="4"/>
        <v>2019</v>
      </c>
      <c r="I61" t="str">
        <f t="shared" si="5"/>
        <v>02</v>
      </c>
      <c r="J61" t="str">
        <f t="shared" si="6"/>
        <v>26</v>
      </c>
      <c r="K61" t="str">
        <f t="shared" si="7"/>
        <v>26/02/2019</v>
      </c>
      <c r="L61" t="s">
        <v>68</v>
      </c>
      <c r="M61" t="s">
        <v>69</v>
      </c>
      <c r="N61">
        <v>2236310518</v>
      </c>
      <c r="O61">
        <v>2236310518</v>
      </c>
      <c r="P61" s="2">
        <v>-213617.81</v>
      </c>
    </row>
    <row r="62" spans="1:16" x14ac:dyDescent="0.25">
      <c r="A62" t="s">
        <v>76</v>
      </c>
      <c r="B62">
        <v>20181228</v>
      </c>
      <c r="C62" t="str">
        <f t="shared" si="0"/>
        <v>2018</v>
      </c>
      <c r="D62" t="str">
        <f t="shared" si="1"/>
        <v>12</v>
      </c>
      <c r="E62" t="str">
        <f t="shared" si="2"/>
        <v>28</v>
      </c>
      <c r="F62" t="str">
        <f t="shared" si="8"/>
        <v>28/12/2018</v>
      </c>
      <c r="G62">
        <v>20190226</v>
      </c>
      <c r="H62" t="str">
        <f t="shared" si="4"/>
        <v>2019</v>
      </c>
      <c r="I62" t="str">
        <f t="shared" si="5"/>
        <v>02</v>
      </c>
      <c r="J62" t="str">
        <f t="shared" si="6"/>
        <v>26</v>
      </c>
      <c r="K62" t="str">
        <f t="shared" si="7"/>
        <v>26/02/2019</v>
      </c>
      <c r="L62" t="s">
        <v>68</v>
      </c>
      <c r="M62" t="s">
        <v>69</v>
      </c>
      <c r="N62">
        <v>2236310518</v>
      </c>
      <c r="O62">
        <v>2236310518</v>
      </c>
      <c r="P62" s="2">
        <v>-150129.01</v>
      </c>
    </row>
    <row r="63" spans="1:16" x14ac:dyDescent="0.25">
      <c r="A63" t="s">
        <v>77</v>
      </c>
      <c r="B63">
        <v>20191017</v>
      </c>
      <c r="C63" t="str">
        <f t="shared" si="0"/>
        <v>2019</v>
      </c>
      <c r="D63" t="str">
        <f t="shared" si="1"/>
        <v>10</v>
      </c>
      <c r="E63" t="str">
        <f t="shared" si="2"/>
        <v>17</v>
      </c>
      <c r="F63" t="str">
        <f t="shared" si="8"/>
        <v>17/10/2019</v>
      </c>
      <c r="G63">
        <v>20191017</v>
      </c>
      <c r="H63" t="str">
        <f t="shared" si="4"/>
        <v>2019</v>
      </c>
      <c r="I63" t="str">
        <f t="shared" si="5"/>
        <v>10</v>
      </c>
      <c r="J63" t="str">
        <f t="shared" si="6"/>
        <v>17</v>
      </c>
      <c r="K63" t="str">
        <f t="shared" si="7"/>
        <v>17/10/2019</v>
      </c>
      <c r="L63" t="s">
        <v>68</v>
      </c>
      <c r="M63" t="s">
        <v>69</v>
      </c>
      <c r="N63">
        <v>2236310518</v>
      </c>
      <c r="O63">
        <v>2236310518</v>
      </c>
      <c r="P63" s="2">
        <v>-48</v>
      </c>
    </row>
    <row r="64" spans="1:16" x14ac:dyDescent="0.25">
      <c r="A64" t="s">
        <v>78</v>
      </c>
      <c r="B64">
        <v>20191017</v>
      </c>
      <c r="C64" t="str">
        <f t="shared" si="0"/>
        <v>2019</v>
      </c>
      <c r="D64" t="str">
        <f t="shared" si="1"/>
        <v>10</v>
      </c>
      <c r="E64" t="str">
        <f t="shared" si="2"/>
        <v>17</v>
      </c>
      <c r="F64" t="str">
        <f t="shared" si="8"/>
        <v>17/10/2019</v>
      </c>
      <c r="G64">
        <v>20191017</v>
      </c>
      <c r="H64" t="str">
        <f t="shared" si="4"/>
        <v>2019</v>
      </c>
      <c r="I64" t="str">
        <f t="shared" si="5"/>
        <v>10</v>
      </c>
      <c r="J64" t="str">
        <f t="shared" si="6"/>
        <v>17</v>
      </c>
      <c r="K64" t="str">
        <f t="shared" si="7"/>
        <v>17/10/2019</v>
      </c>
      <c r="L64" t="s">
        <v>68</v>
      </c>
      <c r="M64" t="s">
        <v>69</v>
      </c>
      <c r="N64">
        <v>2236310518</v>
      </c>
      <c r="O64">
        <v>2236310518</v>
      </c>
      <c r="P64" s="2">
        <v>-22975.64</v>
      </c>
    </row>
    <row r="65" spans="1:16" x14ac:dyDescent="0.25">
      <c r="A65" t="s">
        <v>79</v>
      </c>
      <c r="B65">
        <v>20191231</v>
      </c>
      <c r="C65" t="str">
        <f t="shared" si="0"/>
        <v>2019</v>
      </c>
      <c r="D65" t="str">
        <f t="shared" si="1"/>
        <v>12</v>
      </c>
      <c r="E65" t="str">
        <f t="shared" si="2"/>
        <v>31</v>
      </c>
      <c r="F65" t="str">
        <f t="shared" si="8"/>
        <v>31/12/2019</v>
      </c>
      <c r="G65">
        <v>20191231</v>
      </c>
      <c r="H65" t="str">
        <f t="shared" si="4"/>
        <v>2019</v>
      </c>
      <c r="I65" t="str">
        <f t="shared" si="5"/>
        <v>12</v>
      </c>
      <c r="J65" t="str">
        <f t="shared" si="6"/>
        <v>31</v>
      </c>
      <c r="K65" t="str">
        <f t="shared" si="7"/>
        <v>31/12/2019</v>
      </c>
      <c r="L65" t="s">
        <v>68</v>
      </c>
      <c r="M65" t="s">
        <v>69</v>
      </c>
      <c r="N65">
        <v>2236310518</v>
      </c>
      <c r="O65">
        <v>2236310518</v>
      </c>
      <c r="P65" s="2">
        <v>-4364.79</v>
      </c>
    </row>
    <row r="66" spans="1:16" x14ac:dyDescent="0.25">
      <c r="A66" t="s">
        <v>80</v>
      </c>
      <c r="B66">
        <v>20190715</v>
      </c>
      <c r="C66" t="str">
        <f t="shared" si="0"/>
        <v>2019</v>
      </c>
      <c r="D66" t="str">
        <f t="shared" si="1"/>
        <v>07</v>
      </c>
      <c r="E66" t="str">
        <f t="shared" si="2"/>
        <v>15</v>
      </c>
      <c r="F66" t="str">
        <f t="shared" si="8"/>
        <v>15/07/2019</v>
      </c>
      <c r="G66">
        <v>20190913</v>
      </c>
      <c r="H66" t="str">
        <f t="shared" si="4"/>
        <v>2019</v>
      </c>
      <c r="I66" t="str">
        <f t="shared" si="5"/>
        <v>09</v>
      </c>
      <c r="J66" t="str">
        <f t="shared" si="6"/>
        <v>13</v>
      </c>
      <c r="K66" t="str">
        <f t="shared" si="7"/>
        <v>13/09/2019</v>
      </c>
      <c r="L66" t="s">
        <v>68</v>
      </c>
      <c r="M66" t="s">
        <v>69</v>
      </c>
      <c r="N66">
        <v>2236310518</v>
      </c>
      <c r="O66">
        <v>2236310518</v>
      </c>
      <c r="P66" s="2">
        <v>-122723.66</v>
      </c>
    </row>
    <row r="67" spans="1:16" x14ac:dyDescent="0.25">
      <c r="A67" t="s">
        <v>81</v>
      </c>
      <c r="B67">
        <v>20190930</v>
      </c>
      <c r="C67" t="str">
        <f t="shared" ref="C67:C130" si="9">MID(B67,1,4)</f>
        <v>2019</v>
      </c>
      <c r="D67" t="str">
        <f t="shared" ref="D67:D130" si="10">MID(B67,5,2)</f>
        <v>09</v>
      </c>
      <c r="E67" t="str">
        <f t="shared" ref="E67:E130" si="11">MID(B67,7,2)</f>
        <v>30</v>
      </c>
      <c r="F67" t="str">
        <f t="shared" ref="F67:F98" si="12">CONCATENATE(E67,"/",D67,"/",C67)</f>
        <v>30/09/2019</v>
      </c>
      <c r="G67">
        <v>20190930</v>
      </c>
      <c r="H67" t="str">
        <f t="shared" ref="H67:H130" si="13">MID(G67,1,4)</f>
        <v>2019</v>
      </c>
      <c r="I67" t="str">
        <f t="shared" ref="I67:I130" si="14">MID(G67,5,2)</f>
        <v>09</v>
      </c>
      <c r="J67" t="str">
        <f t="shared" ref="J67:J130" si="15">MID(G67,7,2)</f>
        <v>30</v>
      </c>
      <c r="K67" t="str">
        <f t="shared" ref="K67:K130" si="16">CONCATENATE(J67,"/",I67,"/",H67)</f>
        <v>30/09/2019</v>
      </c>
      <c r="L67" t="s">
        <v>68</v>
      </c>
      <c r="M67" t="s">
        <v>69</v>
      </c>
      <c r="N67">
        <v>2236310518</v>
      </c>
      <c r="O67">
        <v>2236310518</v>
      </c>
      <c r="P67" s="2">
        <v>-46012.17</v>
      </c>
    </row>
    <row r="68" spans="1:16" x14ac:dyDescent="0.25">
      <c r="A68" t="s">
        <v>82</v>
      </c>
      <c r="B68">
        <v>20191231</v>
      </c>
      <c r="C68" t="str">
        <f t="shared" si="9"/>
        <v>2019</v>
      </c>
      <c r="D68" t="str">
        <f t="shared" si="10"/>
        <v>12</v>
      </c>
      <c r="E68" t="str">
        <f t="shared" si="11"/>
        <v>31</v>
      </c>
      <c r="F68" t="str">
        <f t="shared" si="12"/>
        <v>31/12/2019</v>
      </c>
      <c r="G68">
        <v>20191231</v>
      </c>
      <c r="H68" t="str">
        <f t="shared" si="13"/>
        <v>2019</v>
      </c>
      <c r="I68" t="str">
        <f t="shared" si="14"/>
        <v>12</v>
      </c>
      <c r="J68" t="str">
        <f t="shared" si="15"/>
        <v>31</v>
      </c>
      <c r="K68" t="str">
        <f t="shared" si="16"/>
        <v>31/12/2019</v>
      </c>
      <c r="L68" t="s">
        <v>68</v>
      </c>
      <c r="M68" t="s">
        <v>69</v>
      </c>
      <c r="N68">
        <v>2236310518</v>
      </c>
      <c r="O68">
        <v>2236310518</v>
      </c>
      <c r="P68" s="2">
        <v>-72823.850000000006</v>
      </c>
    </row>
    <row r="69" spans="1:16" x14ac:dyDescent="0.25">
      <c r="A69" t="s">
        <v>83</v>
      </c>
      <c r="B69">
        <v>20190715</v>
      </c>
      <c r="C69" t="str">
        <f t="shared" si="9"/>
        <v>2019</v>
      </c>
      <c r="D69" t="str">
        <f t="shared" si="10"/>
        <v>07</v>
      </c>
      <c r="E69" t="str">
        <f t="shared" si="11"/>
        <v>15</v>
      </c>
      <c r="F69" t="str">
        <f t="shared" si="12"/>
        <v>15/07/2019</v>
      </c>
      <c r="G69">
        <v>20190913</v>
      </c>
      <c r="H69" t="str">
        <f t="shared" si="13"/>
        <v>2019</v>
      </c>
      <c r="I69" t="str">
        <f t="shared" si="14"/>
        <v>09</v>
      </c>
      <c r="J69" t="str">
        <f t="shared" si="15"/>
        <v>13</v>
      </c>
      <c r="K69" t="str">
        <f t="shared" si="16"/>
        <v>13/09/2019</v>
      </c>
      <c r="L69" t="s">
        <v>68</v>
      </c>
      <c r="M69" t="s">
        <v>69</v>
      </c>
      <c r="N69">
        <v>2236310518</v>
      </c>
      <c r="O69">
        <v>2236310518</v>
      </c>
      <c r="P69" s="2">
        <v>-307074.86</v>
      </c>
    </row>
    <row r="70" spans="1:16" x14ac:dyDescent="0.25">
      <c r="A70" t="s">
        <v>84</v>
      </c>
      <c r="B70">
        <v>20191231</v>
      </c>
      <c r="C70" t="str">
        <f t="shared" si="9"/>
        <v>2019</v>
      </c>
      <c r="D70" t="str">
        <f t="shared" si="10"/>
        <v>12</v>
      </c>
      <c r="E70" t="str">
        <f t="shared" si="11"/>
        <v>31</v>
      </c>
      <c r="F70" t="str">
        <f t="shared" si="12"/>
        <v>31/12/2019</v>
      </c>
      <c r="G70">
        <v>20191231</v>
      </c>
      <c r="H70" t="str">
        <f t="shared" si="13"/>
        <v>2019</v>
      </c>
      <c r="I70" t="str">
        <f t="shared" si="14"/>
        <v>12</v>
      </c>
      <c r="J70" t="str">
        <f t="shared" si="15"/>
        <v>31</v>
      </c>
      <c r="K70" t="str">
        <f t="shared" si="16"/>
        <v>31/12/2019</v>
      </c>
      <c r="L70" t="s">
        <v>68</v>
      </c>
      <c r="M70" t="s">
        <v>69</v>
      </c>
      <c r="N70">
        <v>2236310518</v>
      </c>
      <c r="O70">
        <v>2236310518</v>
      </c>
      <c r="P70" s="2">
        <v>-966489.07</v>
      </c>
    </row>
    <row r="71" spans="1:16" x14ac:dyDescent="0.25">
      <c r="A71" t="s">
        <v>85</v>
      </c>
      <c r="B71">
        <v>20190715</v>
      </c>
      <c r="C71" t="str">
        <f t="shared" si="9"/>
        <v>2019</v>
      </c>
      <c r="D71" t="str">
        <f t="shared" si="10"/>
        <v>07</v>
      </c>
      <c r="E71" t="str">
        <f t="shared" si="11"/>
        <v>15</v>
      </c>
      <c r="F71" t="str">
        <f t="shared" si="12"/>
        <v>15/07/2019</v>
      </c>
      <c r="G71">
        <v>20190913</v>
      </c>
      <c r="H71" t="str">
        <f t="shared" si="13"/>
        <v>2019</v>
      </c>
      <c r="I71" t="str">
        <f t="shared" si="14"/>
        <v>09</v>
      </c>
      <c r="J71" t="str">
        <f t="shared" si="15"/>
        <v>13</v>
      </c>
      <c r="K71" t="str">
        <f t="shared" si="16"/>
        <v>13/09/2019</v>
      </c>
      <c r="L71" t="s">
        <v>68</v>
      </c>
      <c r="M71" t="s">
        <v>69</v>
      </c>
      <c r="N71">
        <v>2236310518</v>
      </c>
      <c r="O71">
        <v>2236310518</v>
      </c>
      <c r="P71" s="2">
        <v>-16461.13</v>
      </c>
    </row>
    <row r="72" spans="1:16" x14ac:dyDescent="0.25">
      <c r="A72" t="s">
        <v>86</v>
      </c>
      <c r="B72">
        <v>20191231</v>
      </c>
      <c r="C72" t="str">
        <f t="shared" si="9"/>
        <v>2019</v>
      </c>
      <c r="D72" t="str">
        <f t="shared" si="10"/>
        <v>12</v>
      </c>
      <c r="E72" t="str">
        <f t="shared" si="11"/>
        <v>31</v>
      </c>
      <c r="F72" t="str">
        <f t="shared" si="12"/>
        <v>31/12/2019</v>
      </c>
      <c r="G72">
        <v>20191231</v>
      </c>
      <c r="H72" t="str">
        <f t="shared" si="13"/>
        <v>2019</v>
      </c>
      <c r="I72" t="str">
        <f t="shared" si="14"/>
        <v>12</v>
      </c>
      <c r="J72" t="str">
        <f t="shared" si="15"/>
        <v>31</v>
      </c>
      <c r="K72" t="str">
        <f t="shared" si="16"/>
        <v>31/12/2019</v>
      </c>
      <c r="L72" t="s">
        <v>68</v>
      </c>
      <c r="M72" t="s">
        <v>69</v>
      </c>
      <c r="N72">
        <v>2236310518</v>
      </c>
      <c r="O72">
        <v>2236310518</v>
      </c>
      <c r="P72" s="2">
        <v>-52392.82</v>
      </c>
    </row>
    <row r="73" spans="1:16" x14ac:dyDescent="0.25">
      <c r="A73" t="s">
        <v>87</v>
      </c>
      <c r="B73">
        <v>20191231</v>
      </c>
      <c r="C73" t="str">
        <f t="shared" si="9"/>
        <v>2019</v>
      </c>
      <c r="D73" t="str">
        <f t="shared" si="10"/>
        <v>12</v>
      </c>
      <c r="E73" t="str">
        <f t="shared" si="11"/>
        <v>31</v>
      </c>
      <c r="F73" t="str">
        <f t="shared" si="12"/>
        <v>31/12/2019</v>
      </c>
      <c r="G73">
        <v>20191231</v>
      </c>
      <c r="H73" t="str">
        <f t="shared" si="13"/>
        <v>2019</v>
      </c>
      <c r="I73" t="str">
        <f t="shared" si="14"/>
        <v>12</v>
      </c>
      <c r="J73" t="str">
        <f t="shared" si="15"/>
        <v>31</v>
      </c>
      <c r="K73" t="str">
        <f t="shared" si="16"/>
        <v>31/12/2019</v>
      </c>
      <c r="L73" t="s">
        <v>68</v>
      </c>
      <c r="M73" t="s">
        <v>69</v>
      </c>
      <c r="N73">
        <v>2236310518</v>
      </c>
      <c r="O73">
        <v>2236310518</v>
      </c>
      <c r="P73" s="2">
        <v>-311910.8</v>
      </c>
    </row>
    <row r="74" spans="1:16" x14ac:dyDescent="0.25">
      <c r="A74" t="s">
        <v>88</v>
      </c>
      <c r="B74">
        <v>20191231</v>
      </c>
      <c r="C74" t="str">
        <f t="shared" si="9"/>
        <v>2019</v>
      </c>
      <c r="D74" t="str">
        <f t="shared" si="10"/>
        <v>12</v>
      </c>
      <c r="E74" t="str">
        <f t="shared" si="11"/>
        <v>31</v>
      </c>
      <c r="F74" t="str">
        <f t="shared" si="12"/>
        <v>31/12/2019</v>
      </c>
      <c r="G74">
        <v>20191231</v>
      </c>
      <c r="H74" t="str">
        <f t="shared" si="13"/>
        <v>2019</v>
      </c>
      <c r="I74" t="str">
        <f t="shared" si="14"/>
        <v>12</v>
      </c>
      <c r="J74" t="str">
        <f t="shared" si="15"/>
        <v>31</v>
      </c>
      <c r="K74" t="str">
        <f t="shared" si="16"/>
        <v>31/12/2019</v>
      </c>
      <c r="L74" t="s">
        <v>68</v>
      </c>
      <c r="M74" t="s">
        <v>69</v>
      </c>
      <c r="N74">
        <v>2236310518</v>
      </c>
      <c r="O74">
        <v>2236310518</v>
      </c>
      <c r="P74" s="2">
        <v>-2550.42</v>
      </c>
    </row>
    <row r="75" spans="1:16" x14ac:dyDescent="0.25">
      <c r="A75" t="s">
        <v>89</v>
      </c>
      <c r="B75">
        <v>20191231</v>
      </c>
      <c r="C75" t="str">
        <f t="shared" si="9"/>
        <v>2019</v>
      </c>
      <c r="D75" t="str">
        <f t="shared" si="10"/>
        <v>12</v>
      </c>
      <c r="E75" t="str">
        <f t="shared" si="11"/>
        <v>31</v>
      </c>
      <c r="F75" t="str">
        <f t="shared" si="12"/>
        <v>31/12/2019</v>
      </c>
      <c r="G75">
        <v>20191231</v>
      </c>
      <c r="H75" t="str">
        <f t="shared" si="13"/>
        <v>2019</v>
      </c>
      <c r="I75" t="str">
        <f t="shared" si="14"/>
        <v>12</v>
      </c>
      <c r="J75" t="str">
        <f t="shared" si="15"/>
        <v>31</v>
      </c>
      <c r="K75" t="str">
        <f t="shared" si="16"/>
        <v>31/12/2019</v>
      </c>
      <c r="L75" t="s">
        <v>68</v>
      </c>
      <c r="M75" t="s">
        <v>69</v>
      </c>
      <c r="N75">
        <v>2236310518</v>
      </c>
      <c r="O75">
        <v>2236310518</v>
      </c>
      <c r="P75" s="2">
        <v>-17456.580000000002</v>
      </c>
    </row>
    <row r="76" spans="1:16" x14ac:dyDescent="0.25">
      <c r="A76" t="s">
        <v>90</v>
      </c>
      <c r="B76">
        <v>20191231</v>
      </c>
      <c r="C76" t="str">
        <f t="shared" si="9"/>
        <v>2019</v>
      </c>
      <c r="D76" t="str">
        <f t="shared" si="10"/>
        <v>12</v>
      </c>
      <c r="E76" t="str">
        <f t="shared" si="11"/>
        <v>31</v>
      </c>
      <c r="F76" t="str">
        <f t="shared" si="12"/>
        <v>31/12/2019</v>
      </c>
      <c r="G76">
        <v>20191231</v>
      </c>
      <c r="H76" t="str">
        <f t="shared" si="13"/>
        <v>2019</v>
      </c>
      <c r="I76" t="str">
        <f t="shared" si="14"/>
        <v>12</v>
      </c>
      <c r="J76" t="str">
        <f t="shared" si="15"/>
        <v>31</v>
      </c>
      <c r="K76" t="str">
        <f t="shared" si="16"/>
        <v>31/12/2019</v>
      </c>
      <c r="L76" t="s">
        <v>68</v>
      </c>
      <c r="M76" t="s">
        <v>69</v>
      </c>
      <c r="N76">
        <v>2236310518</v>
      </c>
      <c r="O76">
        <v>2236310518</v>
      </c>
      <c r="P76" s="2">
        <v>-7896</v>
      </c>
    </row>
    <row r="77" spans="1:16" x14ac:dyDescent="0.25">
      <c r="A77" t="s">
        <v>91</v>
      </c>
      <c r="B77">
        <v>20191231</v>
      </c>
      <c r="C77" t="str">
        <f t="shared" si="9"/>
        <v>2019</v>
      </c>
      <c r="D77" t="str">
        <f t="shared" si="10"/>
        <v>12</v>
      </c>
      <c r="E77" t="str">
        <f t="shared" si="11"/>
        <v>31</v>
      </c>
      <c r="F77" t="str">
        <f t="shared" si="12"/>
        <v>31/12/2019</v>
      </c>
      <c r="G77">
        <v>20191231</v>
      </c>
      <c r="H77" t="str">
        <f t="shared" si="13"/>
        <v>2019</v>
      </c>
      <c r="I77" t="str">
        <f t="shared" si="14"/>
        <v>12</v>
      </c>
      <c r="J77" t="str">
        <f t="shared" si="15"/>
        <v>31</v>
      </c>
      <c r="K77" t="str">
        <f t="shared" si="16"/>
        <v>31/12/2019</v>
      </c>
      <c r="L77" t="s">
        <v>68</v>
      </c>
      <c r="M77" t="s">
        <v>69</v>
      </c>
      <c r="N77">
        <v>2236310518</v>
      </c>
      <c r="O77">
        <v>2236310518</v>
      </c>
      <c r="P77" s="2">
        <v>-306</v>
      </c>
    </row>
    <row r="78" spans="1:16" x14ac:dyDescent="0.25">
      <c r="A78" t="s">
        <v>92</v>
      </c>
      <c r="B78">
        <v>20191231</v>
      </c>
      <c r="C78" t="str">
        <f t="shared" si="9"/>
        <v>2019</v>
      </c>
      <c r="D78" t="str">
        <f t="shared" si="10"/>
        <v>12</v>
      </c>
      <c r="E78" t="str">
        <f t="shared" si="11"/>
        <v>31</v>
      </c>
      <c r="F78" t="str">
        <f t="shared" si="12"/>
        <v>31/12/2019</v>
      </c>
      <c r="G78">
        <v>20191231</v>
      </c>
      <c r="H78" t="str">
        <f t="shared" si="13"/>
        <v>2019</v>
      </c>
      <c r="I78" t="str">
        <f t="shared" si="14"/>
        <v>12</v>
      </c>
      <c r="J78" t="str">
        <f t="shared" si="15"/>
        <v>31</v>
      </c>
      <c r="K78" t="str">
        <f t="shared" si="16"/>
        <v>31/12/2019</v>
      </c>
      <c r="L78" t="s">
        <v>68</v>
      </c>
      <c r="M78" t="s">
        <v>69</v>
      </c>
      <c r="N78">
        <v>2236310518</v>
      </c>
      <c r="O78">
        <v>2236310518</v>
      </c>
      <c r="P78" s="2">
        <v>-2577.75</v>
      </c>
    </row>
    <row r="79" spans="1:16" x14ac:dyDescent="0.25">
      <c r="A79" t="s">
        <v>93</v>
      </c>
      <c r="B79">
        <v>20200221</v>
      </c>
      <c r="C79" t="str">
        <f t="shared" si="9"/>
        <v>2020</v>
      </c>
      <c r="D79" t="str">
        <f t="shared" si="10"/>
        <v>02</v>
      </c>
      <c r="E79" t="str">
        <f t="shared" si="11"/>
        <v>21</v>
      </c>
      <c r="F79" t="str">
        <f t="shared" si="12"/>
        <v>21/02/2020</v>
      </c>
      <c r="G79">
        <v>20200221</v>
      </c>
      <c r="H79" t="str">
        <f t="shared" si="13"/>
        <v>2020</v>
      </c>
      <c r="I79" t="str">
        <f t="shared" si="14"/>
        <v>02</v>
      </c>
      <c r="J79" t="str">
        <f t="shared" si="15"/>
        <v>21</v>
      </c>
      <c r="K79" t="str">
        <f t="shared" si="16"/>
        <v>21/02/2020</v>
      </c>
      <c r="L79" t="s">
        <v>68</v>
      </c>
      <c r="M79" t="s">
        <v>69</v>
      </c>
      <c r="N79">
        <v>2236310518</v>
      </c>
      <c r="O79">
        <v>2236310518</v>
      </c>
      <c r="P79" s="2">
        <v>-623.54999999999995</v>
      </c>
    </row>
    <row r="80" spans="1:16" x14ac:dyDescent="0.25">
      <c r="A80" t="s">
        <v>94</v>
      </c>
      <c r="B80">
        <v>20200226</v>
      </c>
      <c r="C80" t="str">
        <f t="shared" si="9"/>
        <v>2020</v>
      </c>
      <c r="D80" t="str">
        <f t="shared" si="10"/>
        <v>02</v>
      </c>
      <c r="E80" t="str">
        <f t="shared" si="11"/>
        <v>26</v>
      </c>
      <c r="F80" t="str">
        <f t="shared" si="12"/>
        <v>26/02/2020</v>
      </c>
      <c r="G80">
        <v>20200226</v>
      </c>
      <c r="H80" t="str">
        <f t="shared" si="13"/>
        <v>2020</v>
      </c>
      <c r="I80" t="str">
        <f t="shared" si="14"/>
        <v>02</v>
      </c>
      <c r="J80" t="str">
        <f t="shared" si="15"/>
        <v>26</v>
      </c>
      <c r="K80" t="str">
        <f t="shared" si="16"/>
        <v>26/02/2020</v>
      </c>
      <c r="L80" t="s">
        <v>68</v>
      </c>
      <c r="M80" t="s">
        <v>69</v>
      </c>
      <c r="N80">
        <v>2236310518</v>
      </c>
      <c r="O80">
        <v>2236310518</v>
      </c>
      <c r="P80" s="2">
        <v>-2600</v>
      </c>
    </row>
    <row r="81" spans="1:16" x14ac:dyDescent="0.25">
      <c r="A81" t="s">
        <v>95</v>
      </c>
      <c r="B81">
        <v>20200313</v>
      </c>
      <c r="C81" t="str">
        <f t="shared" si="9"/>
        <v>2020</v>
      </c>
      <c r="D81" t="str">
        <f t="shared" si="10"/>
        <v>03</v>
      </c>
      <c r="E81" t="str">
        <f t="shared" si="11"/>
        <v>13</v>
      </c>
      <c r="F81" t="str">
        <f t="shared" si="12"/>
        <v>13/03/2020</v>
      </c>
      <c r="G81">
        <v>20200313</v>
      </c>
      <c r="H81" t="str">
        <f t="shared" si="13"/>
        <v>2020</v>
      </c>
      <c r="I81" t="str">
        <f t="shared" si="14"/>
        <v>03</v>
      </c>
      <c r="J81" t="str">
        <f t="shared" si="15"/>
        <v>13</v>
      </c>
      <c r="K81" t="str">
        <f t="shared" si="16"/>
        <v>13/03/2020</v>
      </c>
      <c r="L81" t="s">
        <v>68</v>
      </c>
      <c r="M81" t="s">
        <v>69</v>
      </c>
      <c r="N81">
        <v>2236310518</v>
      </c>
      <c r="O81">
        <v>2236310518</v>
      </c>
      <c r="P81" s="2">
        <v>-123.66</v>
      </c>
    </row>
    <row r="82" spans="1:16" x14ac:dyDescent="0.25">
      <c r="A82" t="s">
        <v>96</v>
      </c>
      <c r="B82">
        <v>20200201</v>
      </c>
      <c r="C82" t="str">
        <f t="shared" si="9"/>
        <v>2020</v>
      </c>
      <c r="D82" t="str">
        <f t="shared" si="10"/>
        <v>02</v>
      </c>
      <c r="E82" t="str">
        <f t="shared" si="11"/>
        <v>01</v>
      </c>
      <c r="F82" t="str">
        <f t="shared" si="12"/>
        <v>01/02/2020</v>
      </c>
      <c r="G82">
        <v>20200401</v>
      </c>
      <c r="H82" t="str">
        <f t="shared" si="13"/>
        <v>2020</v>
      </c>
      <c r="I82" t="str">
        <f t="shared" si="14"/>
        <v>04</v>
      </c>
      <c r="J82" t="str">
        <f t="shared" si="15"/>
        <v>01</v>
      </c>
      <c r="K82" t="str">
        <f t="shared" si="16"/>
        <v>01/04/2020</v>
      </c>
      <c r="L82" t="s">
        <v>97</v>
      </c>
      <c r="M82" t="s">
        <v>9</v>
      </c>
      <c r="N82">
        <v>533920526</v>
      </c>
      <c r="O82">
        <v>81001430529</v>
      </c>
      <c r="P82" s="2">
        <v>-1907.12</v>
      </c>
    </row>
    <row r="83" spans="1:16" x14ac:dyDescent="0.25">
      <c r="A83" t="s">
        <v>98</v>
      </c>
      <c r="B83">
        <v>20200201</v>
      </c>
      <c r="C83" t="str">
        <f t="shared" si="9"/>
        <v>2020</v>
      </c>
      <c r="D83" t="str">
        <f t="shared" si="10"/>
        <v>02</v>
      </c>
      <c r="E83" t="str">
        <f t="shared" si="11"/>
        <v>01</v>
      </c>
      <c r="F83" t="str">
        <f t="shared" si="12"/>
        <v>01/02/2020</v>
      </c>
      <c r="G83">
        <v>20200401</v>
      </c>
      <c r="H83" t="str">
        <f t="shared" si="13"/>
        <v>2020</v>
      </c>
      <c r="I83" t="str">
        <f t="shared" si="14"/>
        <v>04</v>
      </c>
      <c r="J83" t="str">
        <f t="shared" si="15"/>
        <v>01</v>
      </c>
      <c r="K83" t="str">
        <f t="shared" si="16"/>
        <v>01/04/2020</v>
      </c>
      <c r="L83" t="s">
        <v>97</v>
      </c>
      <c r="M83" t="s">
        <v>9</v>
      </c>
      <c r="N83">
        <v>533920526</v>
      </c>
      <c r="O83">
        <v>81001430529</v>
      </c>
      <c r="P83" s="2">
        <v>-1162.5</v>
      </c>
    </row>
    <row r="84" spans="1:16" x14ac:dyDescent="0.25">
      <c r="A84" t="s">
        <v>99</v>
      </c>
      <c r="B84">
        <v>20200201</v>
      </c>
      <c r="C84" t="str">
        <f t="shared" si="9"/>
        <v>2020</v>
      </c>
      <c r="D84" t="str">
        <f t="shared" si="10"/>
        <v>02</v>
      </c>
      <c r="E84" t="str">
        <f t="shared" si="11"/>
        <v>01</v>
      </c>
      <c r="F84" t="str">
        <f t="shared" si="12"/>
        <v>01/02/2020</v>
      </c>
      <c r="G84">
        <v>20200401</v>
      </c>
      <c r="H84" t="str">
        <f t="shared" si="13"/>
        <v>2020</v>
      </c>
      <c r="I84" t="str">
        <f t="shared" si="14"/>
        <v>04</v>
      </c>
      <c r="J84" t="str">
        <f t="shared" si="15"/>
        <v>01</v>
      </c>
      <c r="K84" t="str">
        <f t="shared" si="16"/>
        <v>01/04/2020</v>
      </c>
      <c r="L84" t="s">
        <v>97</v>
      </c>
      <c r="M84" t="s">
        <v>9</v>
      </c>
      <c r="N84">
        <v>533920526</v>
      </c>
      <c r="O84">
        <v>81001430529</v>
      </c>
      <c r="P84" s="2">
        <v>-1162.5</v>
      </c>
    </row>
    <row r="85" spans="1:16" x14ac:dyDescent="0.25">
      <c r="A85" t="s">
        <v>100</v>
      </c>
      <c r="B85">
        <v>20200201</v>
      </c>
      <c r="C85" t="str">
        <f t="shared" si="9"/>
        <v>2020</v>
      </c>
      <c r="D85" t="str">
        <f t="shared" si="10"/>
        <v>02</v>
      </c>
      <c r="E85" t="str">
        <f t="shared" si="11"/>
        <v>01</v>
      </c>
      <c r="F85" t="str">
        <f t="shared" si="12"/>
        <v>01/02/2020</v>
      </c>
      <c r="G85">
        <v>20200401</v>
      </c>
      <c r="H85" t="str">
        <f t="shared" si="13"/>
        <v>2020</v>
      </c>
      <c r="I85" t="str">
        <f t="shared" si="14"/>
        <v>04</v>
      </c>
      <c r="J85" t="str">
        <f t="shared" si="15"/>
        <v>01</v>
      </c>
      <c r="K85" t="str">
        <f t="shared" si="16"/>
        <v>01/04/2020</v>
      </c>
      <c r="L85" t="s">
        <v>97</v>
      </c>
      <c r="M85" t="s">
        <v>9</v>
      </c>
      <c r="N85">
        <v>533920526</v>
      </c>
      <c r="O85">
        <v>81001430529</v>
      </c>
      <c r="P85" s="2">
        <v>-1244.03</v>
      </c>
    </row>
    <row r="86" spans="1:16" x14ac:dyDescent="0.25">
      <c r="A86" t="s">
        <v>101</v>
      </c>
      <c r="B86">
        <v>20200302</v>
      </c>
      <c r="C86" t="str">
        <f t="shared" si="9"/>
        <v>2020</v>
      </c>
      <c r="D86" t="str">
        <f t="shared" si="10"/>
        <v>03</v>
      </c>
      <c r="E86" t="str">
        <f t="shared" si="11"/>
        <v>02</v>
      </c>
      <c r="F86" t="str">
        <f t="shared" si="12"/>
        <v>02/03/2020</v>
      </c>
      <c r="G86">
        <v>20200501</v>
      </c>
      <c r="H86" t="str">
        <f t="shared" si="13"/>
        <v>2020</v>
      </c>
      <c r="I86" t="str">
        <f t="shared" si="14"/>
        <v>05</v>
      </c>
      <c r="J86" t="str">
        <f t="shared" si="15"/>
        <v>01</v>
      </c>
      <c r="K86" t="str">
        <f t="shared" si="16"/>
        <v>01/05/2020</v>
      </c>
      <c r="L86" t="s">
        <v>97</v>
      </c>
      <c r="M86" t="s">
        <v>9</v>
      </c>
      <c r="N86">
        <v>533920526</v>
      </c>
      <c r="O86">
        <v>81001430529</v>
      </c>
      <c r="P86" s="2">
        <v>-1784.08</v>
      </c>
    </row>
    <row r="87" spans="1:16" x14ac:dyDescent="0.25">
      <c r="A87" t="s">
        <v>102</v>
      </c>
      <c r="B87">
        <v>20200302</v>
      </c>
      <c r="C87" t="str">
        <f t="shared" si="9"/>
        <v>2020</v>
      </c>
      <c r="D87" t="str">
        <f t="shared" si="10"/>
        <v>03</v>
      </c>
      <c r="E87" t="str">
        <f t="shared" si="11"/>
        <v>02</v>
      </c>
      <c r="F87" t="str">
        <f t="shared" si="12"/>
        <v>02/03/2020</v>
      </c>
      <c r="G87">
        <v>20200501</v>
      </c>
      <c r="H87" t="str">
        <f t="shared" si="13"/>
        <v>2020</v>
      </c>
      <c r="I87" t="str">
        <f t="shared" si="14"/>
        <v>05</v>
      </c>
      <c r="J87" t="str">
        <f t="shared" si="15"/>
        <v>01</v>
      </c>
      <c r="K87" t="str">
        <f t="shared" si="16"/>
        <v>01/05/2020</v>
      </c>
      <c r="L87" t="s">
        <v>97</v>
      </c>
      <c r="M87" t="s">
        <v>9</v>
      </c>
      <c r="N87">
        <v>533920526</v>
      </c>
      <c r="O87">
        <v>81001430529</v>
      </c>
      <c r="P87" s="2">
        <v>-892.5</v>
      </c>
    </row>
    <row r="88" spans="1:16" x14ac:dyDescent="0.25">
      <c r="A88" t="s">
        <v>103</v>
      </c>
      <c r="B88">
        <v>20200302</v>
      </c>
      <c r="C88" t="str">
        <f t="shared" si="9"/>
        <v>2020</v>
      </c>
      <c r="D88" t="str">
        <f t="shared" si="10"/>
        <v>03</v>
      </c>
      <c r="E88" t="str">
        <f t="shared" si="11"/>
        <v>02</v>
      </c>
      <c r="F88" t="str">
        <f t="shared" si="12"/>
        <v>02/03/2020</v>
      </c>
      <c r="G88">
        <v>20200501</v>
      </c>
      <c r="H88" t="str">
        <f t="shared" si="13"/>
        <v>2020</v>
      </c>
      <c r="I88" t="str">
        <f t="shared" si="14"/>
        <v>05</v>
      </c>
      <c r="J88" t="str">
        <f t="shared" si="15"/>
        <v>01</v>
      </c>
      <c r="K88" t="str">
        <f t="shared" si="16"/>
        <v>01/05/2020</v>
      </c>
      <c r="L88" t="s">
        <v>97</v>
      </c>
      <c r="M88" t="s">
        <v>9</v>
      </c>
      <c r="N88">
        <v>533920526</v>
      </c>
      <c r="O88">
        <v>81001430529</v>
      </c>
      <c r="P88" s="2">
        <v>-993.75</v>
      </c>
    </row>
    <row r="89" spans="1:16" x14ac:dyDescent="0.25">
      <c r="A89" t="s">
        <v>104</v>
      </c>
      <c r="B89">
        <v>20200302</v>
      </c>
      <c r="C89" t="str">
        <f t="shared" si="9"/>
        <v>2020</v>
      </c>
      <c r="D89" t="str">
        <f t="shared" si="10"/>
        <v>03</v>
      </c>
      <c r="E89" t="str">
        <f t="shared" si="11"/>
        <v>02</v>
      </c>
      <c r="F89" t="str">
        <f t="shared" si="12"/>
        <v>02/03/2020</v>
      </c>
      <c r="G89">
        <v>20200501</v>
      </c>
      <c r="H89" t="str">
        <f t="shared" si="13"/>
        <v>2020</v>
      </c>
      <c r="I89" t="str">
        <f t="shared" si="14"/>
        <v>05</v>
      </c>
      <c r="J89" t="str">
        <f t="shared" si="15"/>
        <v>01</v>
      </c>
      <c r="K89" t="str">
        <f t="shared" si="16"/>
        <v>01/05/2020</v>
      </c>
      <c r="L89" t="s">
        <v>97</v>
      </c>
      <c r="M89" t="s">
        <v>9</v>
      </c>
      <c r="N89">
        <v>533920526</v>
      </c>
      <c r="O89">
        <v>81001430529</v>
      </c>
      <c r="P89" s="2">
        <v>-1163.77</v>
      </c>
    </row>
    <row r="90" spans="1:16" x14ac:dyDescent="0.25">
      <c r="A90" t="s">
        <v>105</v>
      </c>
      <c r="B90">
        <v>20200307</v>
      </c>
      <c r="C90" t="str">
        <f t="shared" si="9"/>
        <v>2020</v>
      </c>
      <c r="D90" t="str">
        <f t="shared" si="10"/>
        <v>03</v>
      </c>
      <c r="E90" t="str">
        <f t="shared" si="11"/>
        <v>07</v>
      </c>
      <c r="F90" t="str">
        <f t="shared" si="12"/>
        <v>07/03/2020</v>
      </c>
      <c r="G90">
        <v>20200506</v>
      </c>
      <c r="H90" t="str">
        <f t="shared" si="13"/>
        <v>2020</v>
      </c>
      <c r="I90" t="str">
        <f t="shared" si="14"/>
        <v>05</v>
      </c>
      <c r="J90" t="str">
        <f t="shared" si="15"/>
        <v>06</v>
      </c>
      <c r="K90" t="str">
        <f t="shared" si="16"/>
        <v>06/05/2020</v>
      </c>
      <c r="L90" t="s">
        <v>97</v>
      </c>
      <c r="M90" t="s">
        <v>9</v>
      </c>
      <c r="N90">
        <v>533920526</v>
      </c>
      <c r="O90">
        <v>81001430529</v>
      </c>
      <c r="P90" s="2">
        <v>-157.5</v>
      </c>
    </row>
    <row r="91" spans="1:16" x14ac:dyDescent="0.25">
      <c r="A91" t="s">
        <v>106</v>
      </c>
      <c r="B91">
        <v>20200131</v>
      </c>
      <c r="C91" t="str">
        <f t="shared" si="9"/>
        <v>2020</v>
      </c>
      <c r="D91" t="str">
        <f t="shared" si="10"/>
        <v>01</v>
      </c>
      <c r="E91" t="str">
        <f t="shared" si="11"/>
        <v>31</v>
      </c>
      <c r="F91" t="str">
        <f t="shared" si="12"/>
        <v>31/01/2020</v>
      </c>
      <c r="G91">
        <v>20200404</v>
      </c>
      <c r="H91" t="str">
        <f t="shared" si="13"/>
        <v>2020</v>
      </c>
      <c r="I91" t="str">
        <f t="shared" si="14"/>
        <v>04</v>
      </c>
      <c r="J91" t="str">
        <f t="shared" si="15"/>
        <v>04</v>
      </c>
      <c r="K91" t="str">
        <f t="shared" si="16"/>
        <v>04/04/2020</v>
      </c>
      <c r="L91" t="s">
        <v>107</v>
      </c>
      <c r="M91" t="s">
        <v>47</v>
      </c>
      <c r="N91">
        <v>1341000485</v>
      </c>
      <c r="O91">
        <v>1341000485</v>
      </c>
      <c r="P91" s="2">
        <v>-1261.22</v>
      </c>
    </row>
    <row r="92" spans="1:16" x14ac:dyDescent="0.25">
      <c r="A92" t="s">
        <v>108</v>
      </c>
      <c r="B92">
        <v>20200229</v>
      </c>
      <c r="C92" t="str">
        <f t="shared" si="9"/>
        <v>2020</v>
      </c>
      <c r="D92" t="str">
        <f t="shared" si="10"/>
        <v>02</v>
      </c>
      <c r="E92" t="str">
        <f t="shared" si="11"/>
        <v>29</v>
      </c>
      <c r="F92" t="str">
        <f t="shared" si="12"/>
        <v>29/02/2020</v>
      </c>
      <c r="G92">
        <v>20200505</v>
      </c>
      <c r="H92" t="str">
        <f t="shared" si="13"/>
        <v>2020</v>
      </c>
      <c r="I92" t="str">
        <f t="shared" si="14"/>
        <v>05</v>
      </c>
      <c r="J92" t="str">
        <f t="shared" si="15"/>
        <v>05</v>
      </c>
      <c r="K92" t="str">
        <f t="shared" si="16"/>
        <v>05/05/2020</v>
      </c>
      <c r="L92" t="s">
        <v>107</v>
      </c>
      <c r="M92" t="s">
        <v>47</v>
      </c>
      <c r="N92">
        <v>1341000485</v>
      </c>
      <c r="O92">
        <v>1341000485</v>
      </c>
      <c r="P92" s="2">
        <v>-1179.98</v>
      </c>
    </row>
    <row r="93" spans="1:16" x14ac:dyDescent="0.25">
      <c r="A93">
        <v>691</v>
      </c>
      <c r="B93">
        <v>20190723</v>
      </c>
      <c r="C93" t="str">
        <f t="shared" si="9"/>
        <v>2019</v>
      </c>
      <c r="D93" t="str">
        <f t="shared" si="10"/>
        <v>07</v>
      </c>
      <c r="E93" t="str">
        <f t="shared" si="11"/>
        <v>23</v>
      </c>
      <c r="F93" t="str">
        <f t="shared" si="12"/>
        <v>23/07/2019</v>
      </c>
      <c r="G93">
        <v>20190923</v>
      </c>
      <c r="H93" t="str">
        <f t="shared" si="13"/>
        <v>2019</v>
      </c>
      <c r="I93" t="str">
        <f t="shared" si="14"/>
        <v>09</v>
      </c>
      <c r="J93" t="str">
        <f t="shared" si="15"/>
        <v>23</v>
      </c>
      <c r="K93" t="str">
        <f t="shared" si="16"/>
        <v>23/09/2019</v>
      </c>
      <c r="L93" t="s">
        <v>109</v>
      </c>
      <c r="M93" t="s">
        <v>9</v>
      </c>
      <c r="N93">
        <v>524570520</v>
      </c>
      <c r="O93">
        <v>81001810522</v>
      </c>
      <c r="P93" s="2">
        <v>-50000</v>
      </c>
    </row>
    <row r="94" spans="1:16" x14ac:dyDescent="0.25">
      <c r="A94">
        <v>692</v>
      </c>
      <c r="B94">
        <v>20190723</v>
      </c>
      <c r="C94" t="str">
        <f t="shared" si="9"/>
        <v>2019</v>
      </c>
      <c r="D94" t="str">
        <f t="shared" si="10"/>
        <v>07</v>
      </c>
      <c r="E94" t="str">
        <f t="shared" si="11"/>
        <v>23</v>
      </c>
      <c r="F94" t="str">
        <f t="shared" si="12"/>
        <v>23/07/2019</v>
      </c>
      <c r="G94">
        <v>20190923</v>
      </c>
      <c r="H94" t="str">
        <f t="shared" si="13"/>
        <v>2019</v>
      </c>
      <c r="I94" t="str">
        <f t="shared" si="14"/>
        <v>09</v>
      </c>
      <c r="J94" t="str">
        <f t="shared" si="15"/>
        <v>23</v>
      </c>
      <c r="K94" t="str">
        <f t="shared" si="16"/>
        <v>23/09/2019</v>
      </c>
      <c r="L94" t="s">
        <v>109</v>
      </c>
      <c r="M94" t="s">
        <v>9</v>
      </c>
      <c r="N94">
        <v>524570520</v>
      </c>
      <c r="O94">
        <v>81001810522</v>
      </c>
      <c r="P94" s="2">
        <v>-5800</v>
      </c>
    </row>
    <row r="95" spans="1:16" x14ac:dyDescent="0.25">
      <c r="A95">
        <v>797</v>
      </c>
      <c r="B95">
        <v>20190809</v>
      </c>
      <c r="C95" t="str">
        <f t="shared" si="9"/>
        <v>2019</v>
      </c>
      <c r="D95" t="str">
        <f t="shared" si="10"/>
        <v>08</v>
      </c>
      <c r="E95" t="str">
        <f t="shared" si="11"/>
        <v>09</v>
      </c>
      <c r="F95" t="str">
        <f t="shared" si="12"/>
        <v>09/08/2019</v>
      </c>
      <c r="G95">
        <v>20191008</v>
      </c>
      <c r="H95" t="str">
        <f t="shared" si="13"/>
        <v>2019</v>
      </c>
      <c r="I95" t="str">
        <f t="shared" si="14"/>
        <v>10</v>
      </c>
      <c r="J95" t="str">
        <f t="shared" si="15"/>
        <v>08</v>
      </c>
      <c r="K95" t="str">
        <f t="shared" si="16"/>
        <v>08/10/2019</v>
      </c>
      <c r="L95" t="s">
        <v>109</v>
      </c>
      <c r="M95" t="s">
        <v>9</v>
      </c>
      <c r="N95">
        <v>524570520</v>
      </c>
      <c r="O95">
        <v>81001810522</v>
      </c>
      <c r="P95" s="2">
        <v>50000</v>
      </c>
    </row>
    <row r="96" spans="1:16" x14ac:dyDescent="0.25">
      <c r="A96">
        <v>798</v>
      </c>
      <c r="B96">
        <v>20190809</v>
      </c>
      <c r="C96" t="str">
        <f t="shared" si="9"/>
        <v>2019</v>
      </c>
      <c r="D96" t="str">
        <f t="shared" si="10"/>
        <v>08</v>
      </c>
      <c r="E96" t="str">
        <f t="shared" si="11"/>
        <v>09</v>
      </c>
      <c r="F96" t="str">
        <f t="shared" si="12"/>
        <v>09/08/2019</v>
      </c>
      <c r="G96">
        <v>20191008</v>
      </c>
      <c r="H96" t="str">
        <f t="shared" si="13"/>
        <v>2019</v>
      </c>
      <c r="I96" t="str">
        <f t="shared" si="14"/>
        <v>10</v>
      </c>
      <c r="J96" t="str">
        <f t="shared" si="15"/>
        <v>08</v>
      </c>
      <c r="K96" t="str">
        <f t="shared" si="16"/>
        <v>08/10/2019</v>
      </c>
      <c r="L96" t="s">
        <v>109</v>
      </c>
      <c r="M96" t="s">
        <v>9</v>
      </c>
      <c r="N96">
        <v>524570520</v>
      </c>
      <c r="O96">
        <v>81001810522</v>
      </c>
      <c r="P96" s="2">
        <v>5800</v>
      </c>
    </row>
    <row r="97" spans="1:16" x14ac:dyDescent="0.25">
      <c r="A97" t="s">
        <v>110</v>
      </c>
      <c r="B97">
        <v>20200306</v>
      </c>
      <c r="C97" t="str">
        <f t="shared" si="9"/>
        <v>2020</v>
      </c>
      <c r="D97" t="str">
        <f t="shared" si="10"/>
        <v>03</v>
      </c>
      <c r="E97" t="str">
        <f t="shared" si="11"/>
        <v>06</v>
      </c>
      <c r="F97" t="str">
        <f t="shared" si="12"/>
        <v>06/03/2020</v>
      </c>
      <c r="G97">
        <v>20200512</v>
      </c>
      <c r="H97" t="str">
        <f t="shared" si="13"/>
        <v>2020</v>
      </c>
      <c r="I97" t="str">
        <f t="shared" si="14"/>
        <v>05</v>
      </c>
      <c r="J97" t="str">
        <f t="shared" si="15"/>
        <v>12</v>
      </c>
      <c r="K97" t="str">
        <f t="shared" si="16"/>
        <v>12/05/2020</v>
      </c>
      <c r="L97" t="s">
        <v>111</v>
      </c>
      <c r="M97" t="s">
        <v>69</v>
      </c>
      <c r="N97">
        <v>2106220516</v>
      </c>
      <c r="O97">
        <v>80000150518</v>
      </c>
      <c r="P97" s="2">
        <v>-7908.6</v>
      </c>
    </row>
    <row r="98" spans="1:16" x14ac:dyDescent="0.25">
      <c r="A98" t="s">
        <v>112</v>
      </c>
      <c r="B98">
        <v>20190315</v>
      </c>
      <c r="C98" t="str">
        <f t="shared" si="9"/>
        <v>2019</v>
      </c>
      <c r="D98" t="str">
        <f t="shared" si="10"/>
        <v>03</v>
      </c>
      <c r="E98" t="str">
        <f t="shared" si="11"/>
        <v>15</v>
      </c>
      <c r="F98" t="str">
        <f t="shared" si="12"/>
        <v>15/03/2019</v>
      </c>
      <c r="G98">
        <v>20190514</v>
      </c>
      <c r="H98" t="str">
        <f t="shared" si="13"/>
        <v>2019</v>
      </c>
      <c r="I98" t="str">
        <f t="shared" si="14"/>
        <v>05</v>
      </c>
      <c r="J98" t="str">
        <f t="shared" si="15"/>
        <v>14</v>
      </c>
      <c r="K98" t="str">
        <f t="shared" si="16"/>
        <v>14/05/2019</v>
      </c>
      <c r="L98" t="s">
        <v>113</v>
      </c>
      <c r="M98" t="s">
        <v>9</v>
      </c>
      <c r="N98">
        <v>0</v>
      </c>
      <c r="O98">
        <v>879850527</v>
      </c>
      <c r="P98" s="2">
        <v>-48</v>
      </c>
    </row>
    <row r="99" spans="1:16" x14ac:dyDescent="0.25">
      <c r="A99" t="s">
        <v>114</v>
      </c>
      <c r="B99">
        <v>20190715</v>
      </c>
      <c r="C99" t="str">
        <f t="shared" si="9"/>
        <v>2019</v>
      </c>
      <c r="D99" t="str">
        <f t="shared" si="10"/>
        <v>07</v>
      </c>
      <c r="E99" t="str">
        <f t="shared" si="11"/>
        <v>15</v>
      </c>
      <c r="F99" t="str">
        <f t="shared" ref="F99:F130" si="17">CONCATENATE(E99,"/",D99,"/",C99)</f>
        <v>15/07/2019</v>
      </c>
      <c r="G99">
        <v>20190913</v>
      </c>
      <c r="H99" t="str">
        <f t="shared" si="13"/>
        <v>2019</v>
      </c>
      <c r="I99" t="str">
        <f t="shared" si="14"/>
        <v>09</v>
      </c>
      <c r="J99" t="str">
        <f t="shared" si="15"/>
        <v>13</v>
      </c>
      <c r="K99" t="str">
        <f t="shared" si="16"/>
        <v>13/09/2019</v>
      </c>
      <c r="L99" t="s">
        <v>113</v>
      </c>
      <c r="M99" t="s">
        <v>9</v>
      </c>
      <c r="N99">
        <v>0</v>
      </c>
      <c r="O99">
        <v>879850527</v>
      </c>
      <c r="P99" s="2">
        <v>-32</v>
      </c>
    </row>
    <row r="100" spans="1:16" x14ac:dyDescent="0.25">
      <c r="A100" t="s">
        <v>115</v>
      </c>
      <c r="B100">
        <v>20190520</v>
      </c>
      <c r="C100" t="str">
        <f t="shared" si="9"/>
        <v>2019</v>
      </c>
      <c r="D100" t="str">
        <f t="shared" si="10"/>
        <v>05</v>
      </c>
      <c r="E100" t="str">
        <f t="shared" si="11"/>
        <v>20</v>
      </c>
      <c r="F100" t="str">
        <f t="shared" si="17"/>
        <v>20/05/2019</v>
      </c>
      <c r="G100">
        <v>20190719</v>
      </c>
      <c r="H100" t="str">
        <f t="shared" si="13"/>
        <v>2019</v>
      </c>
      <c r="I100" t="str">
        <f t="shared" si="14"/>
        <v>07</v>
      </c>
      <c r="J100" t="str">
        <f t="shared" si="15"/>
        <v>19</v>
      </c>
      <c r="K100" t="str">
        <f t="shared" si="16"/>
        <v>19/07/2019</v>
      </c>
      <c r="L100" t="s">
        <v>113</v>
      </c>
      <c r="M100" t="s">
        <v>9</v>
      </c>
      <c r="N100">
        <v>0</v>
      </c>
      <c r="O100">
        <v>879850527</v>
      </c>
      <c r="P100" s="2">
        <v>-64</v>
      </c>
    </row>
    <row r="101" spans="1:16" x14ac:dyDescent="0.25">
      <c r="A101" t="s">
        <v>116</v>
      </c>
      <c r="B101">
        <v>20190715</v>
      </c>
      <c r="C101" t="str">
        <f t="shared" si="9"/>
        <v>2019</v>
      </c>
      <c r="D101" t="str">
        <f t="shared" si="10"/>
        <v>07</v>
      </c>
      <c r="E101" t="str">
        <f t="shared" si="11"/>
        <v>15</v>
      </c>
      <c r="F101" t="str">
        <f t="shared" si="17"/>
        <v>15/07/2019</v>
      </c>
      <c r="G101">
        <v>20190913</v>
      </c>
      <c r="H101" t="str">
        <f t="shared" si="13"/>
        <v>2019</v>
      </c>
      <c r="I101" t="str">
        <f t="shared" si="14"/>
        <v>09</v>
      </c>
      <c r="J101" t="str">
        <f t="shared" si="15"/>
        <v>13</v>
      </c>
      <c r="K101" t="str">
        <f t="shared" si="16"/>
        <v>13/09/2019</v>
      </c>
      <c r="L101" t="s">
        <v>113</v>
      </c>
      <c r="M101" t="s">
        <v>9</v>
      </c>
      <c r="N101">
        <v>0</v>
      </c>
      <c r="O101">
        <v>879850527</v>
      </c>
      <c r="P101" s="2">
        <v>-32</v>
      </c>
    </row>
    <row r="102" spans="1:16" x14ac:dyDescent="0.25">
      <c r="A102" t="s">
        <v>117</v>
      </c>
      <c r="B102">
        <v>20190820</v>
      </c>
      <c r="C102" t="str">
        <f t="shared" si="9"/>
        <v>2019</v>
      </c>
      <c r="D102" t="str">
        <f t="shared" si="10"/>
        <v>08</v>
      </c>
      <c r="E102" t="str">
        <f t="shared" si="11"/>
        <v>20</v>
      </c>
      <c r="F102" t="str">
        <f t="shared" si="17"/>
        <v>20/08/2019</v>
      </c>
      <c r="G102">
        <v>20191019</v>
      </c>
      <c r="H102" t="str">
        <f t="shared" si="13"/>
        <v>2019</v>
      </c>
      <c r="I102" t="str">
        <f t="shared" si="14"/>
        <v>10</v>
      </c>
      <c r="J102" t="str">
        <f t="shared" si="15"/>
        <v>19</v>
      </c>
      <c r="K102" t="str">
        <f t="shared" si="16"/>
        <v>19/10/2019</v>
      </c>
      <c r="L102" t="s">
        <v>113</v>
      </c>
      <c r="M102" t="s">
        <v>9</v>
      </c>
      <c r="N102">
        <v>0</v>
      </c>
      <c r="O102">
        <v>879850527</v>
      </c>
      <c r="P102" s="2">
        <v>-16</v>
      </c>
    </row>
    <row r="103" spans="1:16" x14ac:dyDescent="0.25">
      <c r="A103" t="s">
        <v>118</v>
      </c>
      <c r="B103">
        <v>20191017</v>
      </c>
      <c r="C103" t="str">
        <f t="shared" si="9"/>
        <v>2019</v>
      </c>
      <c r="D103" t="str">
        <f t="shared" si="10"/>
        <v>10</v>
      </c>
      <c r="E103" t="str">
        <f t="shared" si="11"/>
        <v>17</v>
      </c>
      <c r="F103" t="str">
        <f t="shared" si="17"/>
        <v>17/10/2019</v>
      </c>
      <c r="G103">
        <v>20191216</v>
      </c>
      <c r="H103" t="str">
        <f t="shared" si="13"/>
        <v>2019</v>
      </c>
      <c r="I103" t="str">
        <f t="shared" si="14"/>
        <v>12</v>
      </c>
      <c r="J103" t="str">
        <f t="shared" si="15"/>
        <v>16</v>
      </c>
      <c r="K103" t="str">
        <f t="shared" si="16"/>
        <v>16/12/2019</v>
      </c>
      <c r="L103" t="s">
        <v>113</v>
      </c>
      <c r="M103" t="s">
        <v>9</v>
      </c>
      <c r="N103">
        <v>0</v>
      </c>
      <c r="O103">
        <v>879850527</v>
      </c>
      <c r="P103" s="2">
        <v>-32</v>
      </c>
    </row>
    <row r="104" spans="1:16" x14ac:dyDescent="0.25">
      <c r="A104" t="s">
        <v>119</v>
      </c>
      <c r="B104">
        <v>20191206</v>
      </c>
      <c r="C104" t="str">
        <f t="shared" si="9"/>
        <v>2019</v>
      </c>
      <c r="D104" t="str">
        <f t="shared" si="10"/>
        <v>12</v>
      </c>
      <c r="E104" t="str">
        <f t="shared" si="11"/>
        <v>06</v>
      </c>
      <c r="F104" t="str">
        <f t="shared" si="17"/>
        <v>06/12/2019</v>
      </c>
      <c r="G104">
        <v>20200204</v>
      </c>
      <c r="H104" t="str">
        <f t="shared" si="13"/>
        <v>2020</v>
      </c>
      <c r="I104" t="str">
        <f t="shared" si="14"/>
        <v>02</v>
      </c>
      <c r="J104" t="str">
        <f t="shared" si="15"/>
        <v>04</v>
      </c>
      <c r="K104" t="str">
        <f t="shared" si="16"/>
        <v>04/02/2020</v>
      </c>
      <c r="L104" t="s">
        <v>113</v>
      </c>
      <c r="M104" t="s">
        <v>9</v>
      </c>
      <c r="N104">
        <v>0</v>
      </c>
      <c r="O104">
        <v>879850527</v>
      </c>
      <c r="P104" s="2">
        <v>-16</v>
      </c>
    </row>
    <row r="105" spans="1:16" x14ac:dyDescent="0.25">
      <c r="A105" t="s">
        <v>120</v>
      </c>
      <c r="B105">
        <v>20191206</v>
      </c>
      <c r="C105" t="str">
        <f t="shared" si="9"/>
        <v>2019</v>
      </c>
      <c r="D105" t="str">
        <f t="shared" si="10"/>
        <v>12</v>
      </c>
      <c r="E105" t="str">
        <f t="shared" si="11"/>
        <v>06</v>
      </c>
      <c r="F105" t="str">
        <f t="shared" si="17"/>
        <v>06/12/2019</v>
      </c>
      <c r="G105">
        <v>20200204</v>
      </c>
      <c r="H105" t="str">
        <f t="shared" si="13"/>
        <v>2020</v>
      </c>
      <c r="I105" t="str">
        <f t="shared" si="14"/>
        <v>02</v>
      </c>
      <c r="J105" t="str">
        <f t="shared" si="15"/>
        <v>04</v>
      </c>
      <c r="K105" t="str">
        <f t="shared" si="16"/>
        <v>04/02/2020</v>
      </c>
      <c r="L105" t="s">
        <v>113</v>
      </c>
      <c r="M105" t="s">
        <v>9</v>
      </c>
      <c r="N105">
        <v>0</v>
      </c>
      <c r="O105">
        <v>879850527</v>
      </c>
      <c r="P105" s="2">
        <v>-96</v>
      </c>
    </row>
    <row r="106" spans="1:16" x14ac:dyDescent="0.25">
      <c r="A106" t="s">
        <v>121</v>
      </c>
      <c r="B106">
        <v>20191231</v>
      </c>
      <c r="C106" t="str">
        <f t="shared" si="9"/>
        <v>2019</v>
      </c>
      <c r="D106" t="str">
        <f t="shared" si="10"/>
        <v>12</v>
      </c>
      <c r="E106" t="str">
        <f t="shared" si="11"/>
        <v>31</v>
      </c>
      <c r="F106" t="str">
        <f t="shared" si="17"/>
        <v>31/12/2019</v>
      </c>
      <c r="G106">
        <v>20200229</v>
      </c>
      <c r="H106" t="str">
        <f t="shared" si="13"/>
        <v>2020</v>
      </c>
      <c r="I106" t="str">
        <f t="shared" si="14"/>
        <v>02</v>
      </c>
      <c r="J106" t="str">
        <f t="shared" si="15"/>
        <v>29</v>
      </c>
      <c r="K106" t="str">
        <f t="shared" si="16"/>
        <v>29/02/2020</v>
      </c>
      <c r="L106" t="s">
        <v>113</v>
      </c>
      <c r="M106" t="s">
        <v>9</v>
      </c>
      <c r="N106">
        <v>0</v>
      </c>
      <c r="O106">
        <v>879850527</v>
      </c>
      <c r="P106" s="2">
        <v>-16</v>
      </c>
    </row>
    <row r="107" spans="1:16" x14ac:dyDescent="0.25">
      <c r="A107" t="s">
        <v>122</v>
      </c>
      <c r="B107">
        <v>20200331</v>
      </c>
      <c r="C107" t="str">
        <f t="shared" si="9"/>
        <v>2020</v>
      </c>
      <c r="D107" t="str">
        <f t="shared" si="10"/>
        <v>03</v>
      </c>
      <c r="E107" t="str">
        <f t="shared" si="11"/>
        <v>31</v>
      </c>
      <c r="F107" t="str">
        <f t="shared" si="17"/>
        <v>31/03/2020</v>
      </c>
      <c r="G107">
        <v>20200530</v>
      </c>
      <c r="H107" t="str">
        <f t="shared" si="13"/>
        <v>2020</v>
      </c>
      <c r="I107" t="str">
        <f t="shared" si="14"/>
        <v>05</v>
      </c>
      <c r="J107" t="str">
        <f t="shared" si="15"/>
        <v>30</v>
      </c>
      <c r="K107" t="str">
        <f t="shared" si="16"/>
        <v>30/05/2020</v>
      </c>
      <c r="L107" t="s">
        <v>113</v>
      </c>
      <c r="M107" t="s">
        <v>9</v>
      </c>
      <c r="N107">
        <v>0</v>
      </c>
      <c r="O107">
        <v>879850527</v>
      </c>
      <c r="P107" s="2">
        <v>-131.05000000000001</v>
      </c>
    </row>
    <row r="108" spans="1:16" x14ac:dyDescent="0.25">
      <c r="A108" t="s">
        <v>123</v>
      </c>
      <c r="B108">
        <v>20200131</v>
      </c>
      <c r="C108" t="str">
        <f t="shared" si="9"/>
        <v>2020</v>
      </c>
      <c r="D108" t="str">
        <f t="shared" si="10"/>
        <v>01</v>
      </c>
      <c r="E108" t="str">
        <f t="shared" si="11"/>
        <v>31</v>
      </c>
      <c r="F108" t="str">
        <f t="shared" si="17"/>
        <v>31/01/2020</v>
      </c>
      <c r="G108">
        <v>20200412</v>
      </c>
      <c r="H108" t="str">
        <f t="shared" si="13"/>
        <v>2020</v>
      </c>
      <c r="I108" t="str">
        <f t="shared" si="14"/>
        <v>04</v>
      </c>
      <c r="J108" t="str">
        <f t="shared" si="15"/>
        <v>12</v>
      </c>
      <c r="K108" t="str">
        <f t="shared" si="16"/>
        <v>12/04/2020</v>
      </c>
      <c r="L108" t="s">
        <v>124</v>
      </c>
      <c r="M108" t="s">
        <v>47</v>
      </c>
      <c r="N108">
        <v>705550481</v>
      </c>
      <c r="O108" t="s">
        <v>12</v>
      </c>
      <c r="P108" s="2">
        <v>-835.45</v>
      </c>
    </row>
    <row r="109" spans="1:16" x14ac:dyDescent="0.25">
      <c r="A109" t="s">
        <v>125</v>
      </c>
      <c r="B109">
        <v>20200229</v>
      </c>
      <c r="C109" t="str">
        <f t="shared" si="9"/>
        <v>2020</v>
      </c>
      <c r="D109" t="str">
        <f t="shared" si="10"/>
        <v>02</v>
      </c>
      <c r="E109" t="str">
        <f t="shared" si="11"/>
        <v>29</v>
      </c>
      <c r="F109" t="str">
        <f t="shared" si="17"/>
        <v>29/02/2020</v>
      </c>
      <c r="G109">
        <v>20200510</v>
      </c>
      <c r="H109" t="str">
        <f t="shared" si="13"/>
        <v>2020</v>
      </c>
      <c r="I109" t="str">
        <f t="shared" si="14"/>
        <v>05</v>
      </c>
      <c r="J109" t="str">
        <f t="shared" si="15"/>
        <v>10</v>
      </c>
      <c r="K109" t="str">
        <f t="shared" si="16"/>
        <v>10/05/2020</v>
      </c>
      <c r="L109" t="s">
        <v>124</v>
      </c>
      <c r="M109" t="s">
        <v>47</v>
      </c>
      <c r="N109">
        <v>705550481</v>
      </c>
      <c r="O109" t="s">
        <v>12</v>
      </c>
      <c r="P109" s="2">
        <v>-781.55</v>
      </c>
    </row>
    <row r="110" spans="1:16" x14ac:dyDescent="0.25">
      <c r="A110" t="s">
        <v>126</v>
      </c>
      <c r="B110">
        <v>20190307</v>
      </c>
      <c r="C110" t="str">
        <f t="shared" si="9"/>
        <v>2019</v>
      </c>
      <c r="D110" t="str">
        <f t="shared" si="10"/>
        <v>03</v>
      </c>
      <c r="E110" t="str">
        <f t="shared" si="11"/>
        <v>07</v>
      </c>
      <c r="F110" t="str">
        <f t="shared" si="17"/>
        <v>07/03/2019</v>
      </c>
      <c r="G110">
        <v>20190307</v>
      </c>
      <c r="H110" t="str">
        <f t="shared" si="13"/>
        <v>2019</v>
      </c>
      <c r="I110" t="str">
        <f t="shared" si="14"/>
        <v>03</v>
      </c>
      <c r="J110" t="str">
        <f t="shared" si="15"/>
        <v>07</v>
      </c>
      <c r="K110" t="str">
        <f t="shared" si="16"/>
        <v>07/03/2019</v>
      </c>
      <c r="L110" t="s">
        <v>127</v>
      </c>
      <c r="M110" t="s">
        <v>9</v>
      </c>
      <c r="N110">
        <v>626730527</v>
      </c>
      <c r="O110">
        <v>90000170523</v>
      </c>
      <c r="P110" s="2">
        <v>-136</v>
      </c>
    </row>
    <row r="111" spans="1:16" x14ac:dyDescent="0.25">
      <c r="A111" t="s">
        <v>128</v>
      </c>
      <c r="B111">
        <v>20190520</v>
      </c>
      <c r="C111" t="str">
        <f t="shared" si="9"/>
        <v>2019</v>
      </c>
      <c r="D111" t="str">
        <f t="shared" si="10"/>
        <v>05</v>
      </c>
      <c r="E111" t="str">
        <f t="shared" si="11"/>
        <v>20</v>
      </c>
      <c r="F111" t="str">
        <f t="shared" si="17"/>
        <v>20/05/2019</v>
      </c>
      <c r="G111">
        <v>20190719</v>
      </c>
      <c r="H111" t="str">
        <f t="shared" si="13"/>
        <v>2019</v>
      </c>
      <c r="I111" t="str">
        <f t="shared" si="14"/>
        <v>07</v>
      </c>
      <c r="J111" t="str">
        <f t="shared" si="15"/>
        <v>19</v>
      </c>
      <c r="K111" t="str">
        <f t="shared" si="16"/>
        <v>19/07/2019</v>
      </c>
      <c r="L111" t="s">
        <v>127</v>
      </c>
      <c r="M111" t="s">
        <v>9</v>
      </c>
      <c r="N111">
        <v>626730527</v>
      </c>
      <c r="O111">
        <v>90000170523</v>
      </c>
      <c r="P111" s="2">
        <v>-24</v>
      </c>
    </row>
    <row r="112" spans="1:16" x14ac:dyDescent="0.25">
      <c r="A112" t="s">
        <v>129</v>
      </c>
      <c r="B112">
        <v>20191017</v>
      </c>
      <c r="C112" t="str">
        <f t="shared" si="9"/>
        <v>2019</v>
      </c>
      <c r="D112" t="str">
        <f t="shared" si="10"/>
        <v>10</v>
      </c>
      <c r="E112" t="str">
        <f t="shared" si="11"/>
        <v>17</v>
      </c>
      <c r="F112" t="str">
        <f t="shared" si="17"/>
        <v>17/10/2019</v>
      </c>
      <c r="G112">
        <v>20191216</v>
      </c>
      <c r="H112" t="str">
        <f t="shared" si="13"/>
        <v>2019</v>
      </c>
      <c r="I112" t="str">
        <f t="shared" si="14"/>
        <v>12</v>
      </c>
      <c r="J112" t="str">
        <f t="shared" si="15"/>
        <v>16</v>
      </c>
      <c r="K112" t="str">
        <f t="shared" si="16"/>
        <v>16/12/2019</v>
      </c>
      <c r="L112" t="s">
        <v>127</v>
      </c>
      <c r="M112" t="s">
        <v>9</v>
      </c>
      <c r="N112">
        <v>626730527</v>
      </c>
      <c r="O112">
        <v>90000170523</v>
      </c>
      <c r="P112" s="2">
        <v>-48</v>
      </c>
    </row>
    <row r="113" spans="1:16" x14ac:dyDescent="0.25">
      <c r="A113" t="s">
        <v>130</v>
      </c>
      <c r="B113">
        <v>20191017</v>
      </c>
      <c r="C113" t="str">
        <f t="shared" si="9"/>
        <v>2019</v>
      </c>
      <c r="D113" t="str">
        <f t="shared" si="10"/>
        <v>10</v>
      </c>
      <c r="E113" t="str">
        <f t="shared" si="11"/>
        <v>17</v>
      </c>
      <c r="F113" t="str">
        <f t="shared" si="17"/>
        <v>17/10/2019</v>
      </c>
      <c r="G113">
        <v>20191216</v>
      </c>
      <c r="H113" t="str">
        <f t="shared" si="13"/>
        <v>2019</v>
      </c>
      <c r="I113" t="str">
        <f t="shared" si="14"/>
        <v>12</v>
      </c>
      <c r="J113" t="str">
        <f t="shared" si="15"/>
        <v>16</v>
      </c>
      <c r="K113" t="str">
        <f t="shared" si="16"/>
        <v>16/12/2019</v>
      </c>
      <c r="L113" t="s">
        <v>127</v>
      </c>
      <c r="M113" t="s">
        <v>9</v>
      </c>
      <c r="N113">
        <v>626730527</v>
      </c>
      <c r="O113">
        <v>90000170523</v>
      </c>
      <c r="P113" s="2">
        <v>-32</v>
      </c>
    </row>
    <row r="114" spans="1:16" x14ac:dyDescent="0.25">
      <c r="A114" t="s">
        <v>131</v>
      </c>
      <c r="B114">
        <v>20191231</v>
      </c>
      <c r="C114" t="str">
        <f t="shared" si="9"/>
        <v>2019</v>
      </c>
      <c r="D114" t="str">
        <f t="shared" si="10"/>
        <v>12</v>
      </c>
      <c r="E114" t="str">
        <f t="shared" si="11"/>
        <v>31</v>
      </c>
      <c r="F114" t="str">
        <f t="shared" si="17"/>
        <v>31/12/2019</v>
      </c>
      <c r="G114">
        <v>20200229</v>
      </c>
      <c r="H114" t="str">
        <f t="shared" si="13"/>
        <v>2020</v>
      </c>
      <c r="I114" t="str">
        <f t="shared" si="14"/>
        <v>02</v>
      </c>
      <c r="J114" t="str">
        <f t="shared" si="15"/>
        <v>29</v>
      </c>
      <c r="K114" t="str">
        <f t="shared" si="16"/>
        <v>29/02/2020</v>
      </c>
      <c r="L114" t="s">
        <v>127</v>
      </c>
      <c r="M114" t="s">
        <v>9</v>
      </c>
      <c r="N114">
        <v>626730527</v>
      </c>
      <c r="O114">
        <v>90000170523</v>
      </c>
      <c r="P114" s="2">
        <v>-16</v>
      </c>
    </row>
    <row r="115" spans="1:16" x14ac:dyDescent="0.25">
      <c r="A115" t="s">
        <v>132</v>
      </c>
      <c r="B115">
        <v>20200131</v>
      </c>
      <c r="C115" t="str">
        <f t="shared" si="9"/>
        <v>2020</v>
      </c>
      <c r="D115" t="str">
        <f t="shared" si="10"/>
        <v>01</v>
      </c>
      <c r="E115" t="str">
        <f t="shared" si="11"/>
        <v>31</v>
      </c>
      <c r="F115" t="str">
        <f t="shared" si="17"/>
        <v>31/01/2020</v>
      </c>
      <c r="G115">
        <v>20200411</v>
      </c>
      <c r="H115" t="str">
        <f t="shared" si="13"/>
        <v>2020</v>
      </c>
      <c r="I115" t="str">
        <f t="shared" si="14"/>
        <v>04</v>
      </c>
      <c r="J115" t="str">
        <f t="shared" si="15"/>
        <v>11</v>
      </c>
      <c r="K115" t="str">
        <f t="shared" si="16"/>
        <v>11/04/2020</v>
      </c>
      <c r="L115" t="s">
        <v>133</v>
      </c>
      <c r="M115" t="s">
        <v>9</v>
      </c>
      <c r="N115">
        <v>569710528</v>
      </c>
      <c r="O115">
        <v>569710528</v>
      </c>
      <c r="P115" s="2">
        <v>-641.84</v>
      </c>
    </row>
    <row r="116" spans="1:16" x14ac:dyDescent="0.25">
      <c r="A116" t="s">
        <v>134</v>
      </c>
      <c r="B116">
        <v>20200229</v>
      </c>
      <c r="C116" t="str">
        <f t="shared" si="9"/>
        <v>2020</v>
      </c>
      <c r="D116" t="str">
        <f t="shared" si="10"/>
        <v>02</v>
      </c>
      <c r="E116" t="str">
        <f t="shared" si="11"/>
        <v>29</v>
      </c>
      <c r="F116" t="str">
        <f t="shared" si="17"/>
        <v>29/02/2020</v>
      </c>
      <c r="G116">
        <v>20200510</v>
      </c>
      <c r="H116" t="str">
        <f t="shared" si="13"/>
        <v>2020</v>
      </c>
      <c r="I116" t="str">
        <f t="shared" si="14"/>
        <v>05</v>
      </c>
      <c r="J116" t="str">
        <f t="shared" si="15"/>
        <v>10</v>
      </c>
      <c r="K116" t="str">
        <f t="shared" si="16"/>
        <v>10/05/2020</v>
      </c>
      <c r="L116" t="s">
        <v>133</v>
      </c>
      <c r="M116" t="s">
        <v>9</v>
      </c>
      <c r="N116">
        <v>569710528</v>
      </c>
      <c r="O116">
        <v>569710528</v>
      </c>
      <c r="P116" s="2">
        <v>-600.55999999999995</v>
      </c>
    </row>
    <row r="117" spans="1:16" x14ac:dyDescent="0.25">
      <c r="A117" t="s">
        <v>135</v>
      </c>
      <c r="B117">
        <v>20180930</v>
      </c>
      <c r="C117" t="str">
        <f t="shared" si="9"/>
        <v>2018</v>
      </c>
      <c r="D117" t="str">
        <f t="shared" si="10"/>
        <v>09</v>
      </c>
      <c r="E117" t="str">
        <f t="shared" si="11"/>
        <v>30</v>
      </c>
      <c r="F117" t="str">
        <f t="shared" si="17"/>
        <v>30/09/2018</v>
      </c>
      <c r="G117">
        <v>20181129</v>
      </c>
      <c r="H117" t="str">
        <f t="shared" si="13"/>
        <v>2018</v>
      </c>
      <c r="I117" t="str">
        <f t="shared" si="14"/>
        <v>11</v>
      </c>
      <c r="J117" t="str">
        <f t="shared" si="15"/>
        <v>29</v>
      </c>
      <c r="K117" t="str">
        <f t="shared" si="16"/>
        <v>29/11/2018</v>
      </c>
      <c r="L117" t="s">
        <v>136</v>
      </c>
      <c r="M117" t="s">
        <v>137</v>
      </c>
      <c r="N117">
        <v>1709130767</v>
      </c>
      <c r="O117">
        <v>1709130767</v>
      </c>
      <c r="P117" s="2">
        <v>-314.27999999999997</v>
      </c>
    </row>
    <row r="118" spans="1:16" x14ac:dyDescent="0.25">
      <c r="A118" t="s">
        <v>138</v>
      </c>
      <c r="B118">
        <v>20180930</v>
      </c>
      <c r="C118" t="str">
        <f t="shared" si="9"/>
        <v>2018</v>
      </c>
      <c r="D118" t="str">
        <f t="shared" si="10"/>
        <v>09</v>
      </c>
      <c r="E118" t="str">
        <f t="shared" si="11"/>
        <v>30</v>
      </c>
      <c r="F118" t="str">
        <f t="shared" si="17"/>
        <v>30/09/2018</v>
      </c>
      <c r="G118">
        <v>20181129</v>
      </c>
      <c r="H118" t="str">
        <f t="shared" si="13"/>
        <v>2018</v>
      </c>
      <c r="I118" t="str">
        <f t="shared" si="14"/>
        <v>11</v>
      </c>
      <c r="J118" t="str">
        <f t="shared" si="15"/>
        <v>29</v>
      </c>
      <c r="K118" t="str">
        <f t="shared" si="16"/>
        <v>29/11/2018</v>
      </c>
      <c r="L118" t="s">
        <v>136</v>
      </c>
      <c r="M118" t="s">
        <v>137</v>
      </c>
      <c r="N118">
        <v>1709130767</v>
      </c>
      <c r="O118">
        <v>1709130767</v>
      </c>
      <c r="P118" s="2">
        <v>-471.42</v>
      </c>
    </row>
    <row r="119" spans="1:16" x14ac:dyDescent="0.25">
      <c r="A119" t="s">
        <v>139</v>
      </c>
      <c r="B119">
        <v>20180930</v>
      </c>
      <c r="C119" t="str">
        <f t="shared" si="9"/>
        <v>2018</v>
      </c>
      <c r="D119" t="str">
        <f t="shared" si="10"/>
        <v>09</v>
      </c>
      <c r="E119" t="str">
        <f t="shared" si="11"/>
        <v>30</v>
      </c>
      <c r="F119" t="str">
        <f t="shared" si="17"/>
        <v>30/09/2018</v>
      </c>
      <c r="G119">
        <v>20181129</v>
      </c>
      <c r="H119" t="str">
        <f t="shared" si="13"/>
        <v>2018</v>
      </c>
      <c r="I119" t="str">
        <f t="shared" si="14"/>
        <v>11</v>
      </c>
      <c r="J119" t="str">
        <f t="shared" si="15"/>
        <v>29</v>
      </c>
      <c r="K119" t="str">
        <f t="shared" si="16"/>
        <v>29/11/2018</v>
      </c>
      <c r="L119" t="s">
        <v>136</v>
      </c>
      <c r="M119" t="s">
        <v>137</v>
      </c>
      <c r="N119">
        <v>1709130767</v>
      </c>
      <c r="O119">
        <v>1709130767</v>
      </c>
      <c r="P119" s="2">
        <v>-590.47</v>
      </c>
    </row>
    <row r="120" spans="1:16" x14ac:dyDescent="0.25">
      <c r="A120" t="s">
        <v>140</v>
      </c>
      <c r="B120">
        <v>20180930</v>
      </c>
      <c r="C120" t="str">
        <f t="shared" si="9"/>
        <v>2018</v>
      </c>
      <c r="D120" t="str">
        <f t="shared" si="10"/>
        <v>09</v>
      </c>
      <c r="E120" t="str">
        <f t="shared" si="11"/>
        <v>30</v>
      </c>
      <c r="F120" t="str">
        <f t="shared" si="17"/>
        <v>30/09/2018</v>
      </c>
      <c r="G120">
        <v>20181129</v>
      </c>
      <c r="H120" t="str">
        <f t="shared" si="13"/>
        <v>2018</v>
      </c>
      <c r="I120" t="str">
        <f t="shared" si="14"/>
        <v>11</v>
      </c>
      <c r="J120" t="str">
        <f t="shared" si="15"/>
        <v>29</v>
      </c>
      <c r="K120" t="str">
        <f t="shared" si="16"/>
        <v>29/11/2018</v>
      </c>
      <c r="L120" t="s">
        <v>136</v>
      </c>
      <c r="M120" t="s">
        <v>137</v>
      </c>
      <c r="N120">
        <v>1709130767</v>
      </c>
      <c r="O120">
        <v>1709130767</v>
      </c>
      <c r="P120" s="2">
        <v>-20.95</v>
      </c>
    </row>
    <row r="121" spans="1:16" x14ac:dyDescent="0.25">
      <c r="A121" t="s">
        <v>141</v>
      </c>
      <c r="B121">
        <v>20180930</v>
      </c>
      <c r="C121" t="str">
        <f t="shared" si="9"/>
        <v>2018</v>
      </c>
      <c r="D121" t="str">
        <f t="shared" si="10"/>
        <v>09</v>
      </c>
      <c r="E121" t="str">
        <f t="shared" si="11"/>
        <v>30</v>
      </c>
      <c r="F121" t="str">
        <f t="shared" si="17"/>
        <v>30/09/2018</v>
      </c>
      <c r="G121">
        <v>20181129</v>
      </c>
      <c r="H121" t="str">
        <f t="shared" si="13"/>
        <v>2018</v>
      </c>
      <c r="I121" t="str">
        <f t="shared" si="14"/>
        <v>11</v>
      </c>
      <c r="J121" t="str">
        <f t="shared" si="15"/>
        <v>29</v>
      </c>
      <c r="K121" t="str">
        <f t="shared" si="16"/>
        <v>29/11/2018</v>
      </c>
      <c r="L121" t="s">
        <v>136</v>
      </c>
      <c r="M121" t="s">
        <v>137</v>
      </c>
      <c r="N121">
        <v>1709130767</v>
      </c>
      <c r="O121">
        <v>1709130767</v>
      </c>
      <c r="P121" s="2">
        <v>-471.42</v>
      </c>
    </row>
    <row r="122" spans="1:16" x14ac:dyDescent="0.25">
      <c r="A122" t="s">
        <v>142</v>
      </c>
      <c r="B122">
        <v>20180930</v>
      </c>
      <c r="C122" t="str">
        <f t="shared" si="9"/>
        <v>2018</v>
      </c>
      <c r="D122" t="str">
        <f t="shared" si="10"/>
        <v>09</v>
      </c>
      <c r="E122" t="str">
        <f t="shared" si="11"/>
        <v>30</v>
      </c>
      <c r="F122" t="str">
        <f t="shared" si="17"/>
        <v>30/09/2018</v>
      </c>
      <c r="G122">
        <v>20181129</v>
      </c>
      <c r="H122" t="str">
        <f t="shared" si="13"/>
        <v>2018</v>
      </c>
      <c r="I122" t="str">
        <f t="shared" si="14"/>
        <v>11</v>
      </c>
      <c r="J122" t="str">
        <f t="shared" si="15"/>
        <v>29</v>
      </c>
      <c r="K122" t="str">
        <f t="shared" si="16"/>
        <v>29/11/2018</v>
      </c>
      <c r="L122" t="s">
        <v>136</v>
      </c>
      <c r="M122" t="s">
        <v>137</v>
      </c>
      <c r="N122">
        <v>1709130767</v>
      </c>
      <c r="O122">
        <v>1709130767</v>
      </c>
      <c r="P122" s="2">
        <v>-314.27999999999997</v>
      </c>
    </row>
    <row r="123" spans="1:16" x14ac:dyDescent="0.25">
      <c r="A123" t="s">
        <v>143</v>
      </c>
      <c r="B123">
        <v>20180930</v>
      </c>
      <c r="C123" t="str">
        <f t="shared" si="9"/>
        <v>2018</v>
      </c>
      <c r="D123" t="str">
        <f t="shared" si="10"/>
        <v>09</v>
      </c>
      <c r="E123" t="str">
        <f t="shared" si="11"/>
        <v>30</v>
      </c>
      <c r="F123" t="str">
        <f t="shared" si="17"/>
        <v>30/09/2018</v>
      </c>
      <c r="G123">
        <v>20181129</v>
      </c>
      <c r="H123" t="str">
        <f t="shared" si="13"/>
        <v>2018</v>
      </c>
      <c r="I123" t="str">
        <f t="shared" si="14"/>
        <v>11</v>
      </c>
      <c r="J123" t="str">
        <f t="shared" si="15"/>
        <v>29</v>
      </c>
      <c r="K123" t="str">
        <f t="shared" si="16"/>
        <v>29/11/2018</v>
      </c>
      <c r="L123" t="s">
        <v>136</v>
      </c>
      <c r="M123" t="s">
        <v>137</v>
      </c>
      <c r="N123">
        <v>1709130767</v>
      </c>
      <c r="O123">
        <v>1709130767</v>
      </c>
      <c r="P123" s="2">
        <v>-590.47</v>
      </c>
    </row>
    <row r="124" spans="1:16" x14ac:dyDescent="0.25">
      <c r="A124" t="s">
        <v>144</v>
      </c>
      <c r="B124">
        <v>20180930</v>
      </c>
      <c r="C124" t="str">
        <f t="shared" si="9"/>
        <v>2018</v>
      </c>
      <c r="D124" t="str">
        <f t="shared" si="10"/>
        <v>09</v>
      </c>
      <c r="E124" t="str">
        <f t="shared" si="11"/>
        <v>30</v>
      </c>
      <c r="F124" t="str">
        <f t="shared" si="17"/>
        <v>30/09/2018</v>
      </c>
      <c r="G124">
        <v>20181129</v>
      </c>
      <c r="H124" t="str">
        <f t="shared" si="13"/>
        <v>2018</v>
      </c>
      <c r="I124" t="str">
        <f t="shared" si="14"/>
        <v>11</v>
      </c>
      <c r="J124" t="str">
        <f t="shared" si="15"/>
        <v>29</v>
      </c>
      <c r="K124" t="str">
        <f t="shared" si="16"/>
        <v>29/11/2018</v>
      </c>
      <c r="L124" t="s">
        <v>136</v>
      </c>
      <c r="M124" t="s">
        <v>137</v>
      </c>
      <c r="N124">
        <v>1709130767</v>
      </c>
      <c r="O124">
        <v>1709130767</v>
      </c>
      <c r="P124" s="2">
        <v>-433.33</v>
      </c>
    </row>
    <row r="125" spans="1:16" x14ac:dyDescent="0.25">
      <c r="A125" t="s">
        <v>145</v>
      </c>
      <c r="B125">
        <v>20190417</v>
      </c>
      <c r="C125" t="str">
        <f t="shared" si="9"/>
        <v>2019</v>
      </c>
      <c r="D125" t="str">
        <f t="shared" si="10"/>
        <v>04</v>
      </c>
      <c r="E125" t="str">
        <f t="shared" si="11"/>
        <v>17</v>
      </c>
      <c r="F125" t="str">
        <f t="shared" si="17"/>
        <v>17/04/2019</v>
      </c>
      <c r="G125">
        <v>20190616</v>
      </c>
      <c r="H125" t="str">
        <f t="shared" si="13"/>
        <v>2019</v>
      </c>
      <c r="I125" t="str">
        <f t="shared" si="14"/>
        <v>06</v>
      </c>
      <c r="J125" t="str">
        <f t="shared" si="15"/>
        <v>16</v>
      </c>
      <c r="K125" t="str">
        <f t="shared" si="16"/>
        <v>16/06/2019</v>
      </c>
      <c r="L125" t="s">
        <v>136</v>
      </c>
      <c r="M125" t="s">
        <v>137</v>
      </c>
      <c r="N125">
        <v>1709130767</v>
      </c>
      <c r="O125">
        <v>1709130767</v>
      </c>
      <c r="P125" s="2">
        <v>-146.66999999999999</v>
      </c>
    </row>
    <row r="126" spans="1:16" x14ac:dyDescent="0.25">
      <c r="A126" t="s">
        <v>146</v>
      </c>
      <c r="B126">
        <v>20190327</v>
      </c>
      <c r="C126" t="str">
        <f t="shared" si="9"/>
        <v>2019</v>
      </c>
      <c r="D126" t="str">
        <f t="shared" si="10"/>
        <v>03</v>
      </c>
      <c r="E126" t="str">
        <f t="shared" si="11"/>
        <v>27</v>
      </c>
      <c r="F126" t="str">
        <f t="shared" si="17"/>
        <v>27/03/2019</v>
      </c>
      <c r="G126">
        <v>20190526</v>
      </c>
      <c r="H126" t="str">
        <f t="shared" si="13"/>
        <v>2019</v>
      </c>
      <c r="I126" t="str">
        <f t="shared" si="14"/>
        <v>05</v>
      </c>
      <c r="J126" t="str">
        <f t="shared" si="15"/>
        <v>26</v>
      </c>
      <c r="K126" t="str">
        <f t="shared" si="16"/>
        <v>26/05/2019</v>
      </c>
      <c r="L126" t="s">
        <v>136</v>
      </c>
      <c r="M126" t="s">
        <v>137</v>
      </c>
      <c r="N126">
        <v>1709130767</v>
      </c>
      <c r="O126">
        <v>1709130767</v>
      </c>
      <c r="P126" s="2">
        <v>471.42</v>
      </c>
    </row>
    <row r="127" spans="1:16" x14ac:dyDescent="0.25">
      <c r="A127" t="s">
        <v>147</v>
      </c>
      <c r="B127">
        <v>20190327</v>
      </c>
      <c r="C127" t="str">
        <f t="shared" si="9"/>
        <v>2019</v>
      </c>
      <c r="D127" t="str">
        <f t="shared" si="10"/>
        <v>03</v>
      </c>
      <c r="E127" t="str">
        <f t="shared" si="11"/>
        <v>27</v>
      </c>
      <c r="F127" t="str">
        <f t="shared" si="17"/>
        <v>27/03/2019</v>
      </c>
      <c r="G127">
        <v>20190526</v>
      </c>
      <c r="H127" t="str">
        <f t="shared" si="13"/>
        <v>2019</v>
      </c>
      <c r="I127" t="str">
        <f t="shared" si="14"/>
        <v>05</v>
      </c>
      <c r="J127" t="str">
        <f t="shared" si="15"/>
        <v>26</v>
      </c>
      <c r="K127" t="str">
        <f t="shared" si="16"/>
        <v>26/05/2019</v>
      </c>
      <c r="L127" t="s">
        <v>136</v>
      </c>
      <c r="M127" t="s">
        <v>137</v>
      </c>
      <c r="N127">
        <v>1709130767</v>
      </c>
      <c r="O127">
        <v>1709130767</v>
      </c>
      <c r="P127" s="2">
        <v>590.47</v>
      </c>
    </row>
    <row r="128" spans="1:16" x14ac:dyDescent="0.25">
      <c r="A128" t="s">
        <v>148</v>
      </c>
      <c r="B128">
        <v>20190327</v>
      </c>
      <c r="C128" t="str">
        <f t="shared" si="9"/>
        <v>2019</v>
      </c>
      <c r="D128" t="str">
        <f t="shared" si="10"/>
        <v>03</v>
      </c>
      <c r="E128" t="str">
        <f t="shared" si="11"/>
        <v>27</v>
      </c>
      <c r="F128" t="str">
        <f t="shared" si="17"/>
        <v>27/03/2019</v>
      </c>
      <c r="G128">
        <v>20190526</v>
      </c>
      <c r="H128" t="str">
        <f t="shared" si="13"/>
        <v>2019</v>
      </c>
      <c r="I128" t="str">
        <f t="shared" si="14"/>
        <v>05</v>
      </c>
      <c r="J128" t="str">
        <f t="shared" si="15"/>
        <v>26</v>
      </c>
      <c r="K128" t="str">
        <f t="shared" si="16"/>
        <v>26/05/2019</v>
      </c>
      <c r="L128" t="s">
        <v>136</v>
      </c>
      <c r="M128" t="s">
        <v>137</v>
      </c>
      <c r="N128">
        <v>1709130767</v>
      </c>
      <c r="O128">
        <v>1709130767</v>
      </c>
      <c r="P128" s="2">
        <v>20.95</v>
      </c>
    </row>
    <row r="129" spans="1:16" x14ac:dyDescent="0.25">
      <c r="A129" t="s">
        <v>149</v>
      </c>
      <c r="B129">
        <v>20190327</v>
      </c>
      <c r="C129" t="str">
        <f t="shared" si="9"/>
        <v>2019</v>
      </c>
      <c r="D129" t="str">
        <f t="shared" si="10"/>
        <v>03</v>
      </c>
      <c r="E129" t="str">
        <f t="shared" si="11"/>
        <v>27</v>
      </c>
      <c r="F129" t="str">
        <f t="shared" si="17"/>
        <v>27/03/2019</v>
      </c>
      <c r="G129">
        <v>20190526</v>
      </c>
      <c r="H129" t="str">
        <f t="shared" si="13"/>
        <v>2019</v>
      </c>
      <c r="I129" t="str">
        <f t="shared" si="14"/>
        <v>05</v>
      </c>
      <c r="J129" t="str">
        <f t="shared" si="15"/>
        <v>26</v>
      </c>
      <c r="K129" t="str">
        <f t="shared" si="16"/>
        <v>26/05/2019</v>
      </c>
      <c r="L129" t="s">
        <v>136</v>
      </c>
      <c r="M129" t="s">
        <v>137</v>
      </c>
      <c r="N129">
        <v>1709130767</v>
      </c>
      <c r="O129">
        <v>1709130767</v>
      </c>
      <c r="P129" s="2">
        <v>471.42</v>
      </c>
    </row>
    <row r="130" spans="1:16" x14ac:dyDescent="0.25">
      <c r="A130" t="s">
        <v>150</v>
      </c>
      <c r="B130">
        <v>20190327</v>
      </c>
      <c r="C130" t="str">
        <f t="shared" si="9"/>
        <v>2019</v>
      </c>
      <c r="D130" t="str">
        <f t="shared" si="10"/>
        <v>03</v>
      </c>
      <c r="E130" t="str">
        <f t="shared" si="11"/>
        <v>27</v>
      </c>
      <c r="F130" t="str">
        <f t="shared" si="17"/>
        <v>27/03/2019</v>
      </c>
      <c r="G130">
        <v>20190526</v>
      </c>
      <c r="H130" t="str">
        <f t="shared" si="13"/>
        <v>2019</v>
      </c>
      <c r="I130" t="str">
        <f t="shared" si="14"/>
        <v>05</v>
      </c>
      <c r="J130" t="str">
        <f t="shared" si="15"/>
        <v>26</v>
      </c>
      <c r="K130" t="str">
        <f t="shared" si="16"/>
        <v>26/05/2019</v>
      </c>
      <c r="L130" t="s">
        <v>136</v>
      </c>
      <c r="M130" t="s">
        <v>137</v>
      </c>
      <c r="N130">
        <v>1709130767</v>
      </c>
      <c r="O130">
        <v>1709130767</v>
      </c>
      <c r="P130" s="2">
        <v>314.27999999999997</v>
      </c>
    </row>
    <row r="131" spans="1:16" x14ac:dyDescent="0.25">
      <c r="A131" t="s">
        <v>151</v>
      </c>
      <c r="B131">
        <v>20190327</v>
      </c>
      <c r="C131" t="str">
        <f t="shared" ref="C131:C158" si="18">MID(B131,1,4)</f>
        <v>2019</v>
      </c>
      <c r="D131" t="str">
        <f t="shared" ref="D131:D158" si="19">MID(B131,5,2)</f>
        <v>03</v>
      </c>
      <c r="E131" t="str">
        <f t="shared" ref="E131:E158" si="20">MID(B131,7,2)</f>
        <v>27</v>
      </c>
      <c r="F131" t="str">
        <f t="shared" ref="F131:F158" si="21">CONCATENATE(E131,"/",D131,"/",C131)</f>
        <v>27/03/2019</v>
      </c>
      <c r="G131">
        <v>20190526</v>
      </c>
      <c r="H131" t="str">
        <f t="shared" ref="H131:H158" si="22">MID(G131,1,4)</f>
        <v>2019</v>
      </c>
      <c r="I131" t="str">
        <f t="shared" ref="I131:I158" si="23">MID(G131,5,2)</f>
        <v>05</v>
      </c>
      <c r="J131" t="str">
        <f t="shared" ref="J131:J158" si="24">MID(G131,7,2)</f>
        <v>26</v>
      </c>
      <c r="K131" t="str">
        <f t="shared" ref="K131:K158" si="25">CONCATENATE(J131,"/",I131,"/",H131)</f>
        <v>26/05/2019</v>
      </c>
      <c r="L131" t="s">
        <v>136</v>
      </c>
      <c r="M131" t="s">
        <v>137</v>
      </c>
      <c r="N131">
        <v>1709130767</v>
      </c>
      <c r="O131">
        <v>1709130767</v>
      </c>
      <c r="P131" s="2">
        <v>314.27999999999997</v>
      </c>
    </row>
    <row r="132" spans="1:16" x14ac:dyDescent="0.25">
      <c r="A132" t="s">
        <v>152</v>
      </c>
      <c r="B132">
        <v>20190327</v>
      </c>
      <c r="C132" t="str">
        <f t="shared" si="18"/>
        <v>2019</v>
      </c>
      <c r="D132" t="str">
        <f t="shared" si="19"/>
        <v>03</v>
      </c>
      <c r="E132" t="str">
        <f t="shared" si="20"/>
        <v>27</v>
      </c>
      <c r="F132" t="str">
        <f t="shared" si="21"/>
        <v>27/03/2019</v>
      </c>
      <c r="G132">
        <v>20190526</v>
      </c>
      <c r="H132" t="str">
        <f t="shared" si="22"/>
        <v>2019</v>
      </c>
      <c r="I132" t="str">
        <f t="shared" si="23"/>
        <v>05</v>
      </c>
      <c r="J132" t="str">
        <f t="shared" si="24"/>
        <v>26</v>
      </c>
      <c r="K132" t="str">
        <f t="shared" si="25"/>
        <v>26/05/2019</v>
      </c>
      <c r="L132" t="s">
        <v>136</v>
      </c>
      <c r="M132" t="s">
        <v>137</v>
      </c>
      <c r="N132">
        <v>1709130767</v>
      </c>
      <c r="O132">
        <v>1709130767</v>
      </c>
      <c r="P132" s="2">
        <v>590.47</v>
      </c>
    </row>
    <row r="133" spans="1:16" x14ac:dyDescent="0.25">
      <c r="A133" t="s">
        <v>153</v>
      </c>
      <c r="B133">
        <v>20190327</v>
      </c>
      <c r="C133" t="str">
        <f t="shared" si="18"/>
        <v>2019</v>
      </c>
      <c r="D133" t="str">
        <f t="shared" si="19"/>
        <v>03</v>
      </c>
      <c r="E133" t="str">
        <f t="shared" si="20"/>
        <v>27</v>
      </c>
      <c r="F133" t="str">
        <f t="shared" si="21"/>
        <v>27/03/2019</v>
      </c>
      <c r="G133">
        <v>20190526</v>
      </c>
      <c r="H133" t="str">
        <f t="shared" si="22"/>
        <v>2019</v>
      </c>
      <c r="I133" t="str">
        <f t="shared" si="23"/>
        <v>05</v>
      </c>
      <c r="J133" t="str">
        <f t="shared" si="24"/>
        <v>26</v>
      </c>
      <c r="K133" t="str">
        <f t="shared" si="25"/>
        <v>26/05/2019</v>
      </c>
      <c r="L133" t="s">
        <v>136</v>
      </c>
      <c r="M133" t="s">
        <v>137</v>
      </c>
      <c r="N133">
        <v>1709130767</v>
      </c>
      <c r="O133">
        <v>1709130767</v>
      </c>
      <c r="P133" s="2">
        <v>433.33</v>
      </c>
    </row>
    <row r="134" spans="1:16" x14ac:dyDescent="0.25">
      <c r="A134" t="s">
        <v>154</v>
      </c>
      <c r="B134">
        <v>20190417</v>
      </c>
      <c r="C134" t="str">
        <f t="shared" si="18"/>
        <v>2019</v>
      </c>
      <c r="D134" t="str">
        <f t="shared" si="19"/>
        <v>04</v>
      </c>
      <c r="E134" t="str">
        <f t="shared" si="20"/>
        <v>17</v>
      </c>
      <c r="F134" t="str">
        <f t="shared" si="21"/>
        <v>17/04/2019</v>
      </c>
      <c r="G134">
        <v>20190616</v>
      </c>
      <c r="H134" t="str">
        <f t="shared" si="22"/>
        <v>2019</v>
      </c>
      <c r="I134" t="str">
        <f t="shared" si="23"/>
        <v>06</v>
      </c>
      <c r="J134" t="str">
        <f t="shared" si="24"/>
        <v>16</v>
      </c>
      <c r="K134" t="str">
        <f t="shared" si="25"/>
        <v>16/06/2019</v>
      </c>
      <c r="L134" t="s">
        <v>136</v>
      </c>
      <c r="M134" t="s">
        <v>137</v>
      </c>
      <c r="N134">
        <v>1709130767</v>
      </c>
      <c r="O134">
        <v>1709130767</v>
      </c>
      <c r="P134" s="2">
        <v>127.62</v>
      </c>
    </row>
    <row r="135" spans="1:16" x14ac:dyDescent="0.25">
      <c r="A135">
        <v>774</v>
      </c>
      <c r="B135">
        <v>20191216</v>
      </c>
      <c r="C135" t="str">
        <f t="shared" si="18"/>
        <v>2019</v>
      </c>
      <c r="D135" t="str">
        <f t="shared" si="19"/>
        <v>12</v>
      </c>
      <c r="E135" t="str">
        <f t="shared" si="20"/>
        <v>16</v>
      </c>
      <c r="F135" t="str">
        <f t="shared" si="21"/>
        <v>16/12/2019</v>
      </c>
      <c r="G135">
        <v>20200214</v>
      </c>
      <c r="H135" t="str">
        <f t="shared" si="22"/>
        <v>2020</v>
      </c>
      <c r="I135" t="str">
        <f t="shared" si="23"/>
        <v>02</v>
      </c>
      <c r="J135" t="str">
        <f t="shared" si="24"/>
        <v>14</v>
      </c>
      <c r="K135" t="str">
        <f t="shared" si="25"/>
        <v>14/02/2020</v>
      </c>
      <c r="L135" t="s">
        <v>155</v>
      </c>
      <c r="M135" t="s">
        <v>9</v>
      </c>
      <c r="N135">
        <v>1485190522</v>
      </c>
      <c r="O135">
        <v>1485190522</v>
      </c>
      <c r="P135" s="2">
        <v>-41.9</v>
      </c>
    </row>
    <row r="136" spans="1:16" x14ac:dyDescent="0.25">
      <c r="A136">
        <v>775</v>
      </c>
      <c r="B136">
        <v>20191216</v>
      </c>
      <c r="C136" t="str">
        <f t="shared" si="18"/>
        <v>2019</v>
      </c>
      <c r="D136" t="str">
        <f t="shared" si="19"/>
        <v>12</v>
      </c>
      <c r="E136" t="str">
        <f t="shared" si="20"/>
        <v>16</v>
      </c>
      <c r="F136" t="str">
        <f t="shared" si="21"/>
        <v>16/12/2019</v>
      </c>
      <c r="G136">
        <v>20200214</v>
      </c>
      <c r="H136" t="str">
        <f t="shared" si="22"/>
        <v>2020</v>
      </c>
      <c r="I136" t="str">
        <f t="shared" si="23"/>
        <v>02</v>
      </c>
      <c r="J136" t="str">
        <f t="shared" si="24"/>
        <v>14</v>
      </c>
      <c r="K136" t="str">
        <f t="shared" si="25"/>
        <v>14/02/2020</v>
      </c>
      <c r="L136" t="s">
        <v>155</v>
      </c>
      <c r="M136" t="s">
        <v>9</v>
      </c>
      <c r="N136">
        <v>1485190522</v>
      </c>
      <c r="O136">
        <v>1485190522</v>
      </c>
      <c r="P136" s="2">
        <v>-314.29000000000002</v>
      </c>
    </row>
    <row r="137" spans="1:16" x14ac:dyDescent="0.25">
      <c r="A137">
        <v>776</v>
      </c>
      <c r="B137">
        <v>20191216</v>
      </c>
      <c r="C137" t="str">
        <f t="shared" si="18"/>
        <v>2019</v>
      </c>
      <c r="D137" t="str">
        <f t="shared" si="19"/>
        <v>12</v>
      </c>
      <c r="E137" t="str">
        <f t="shared" si="20"/>
        <v>16</v>
      </c>
      <c r="F137" t="str">
        <f t="shared" si="21"/>
        <v>16/12/2019</v>
      </c>
      <c r="G137">
        <v>20200214</v>
      </c>
      <c r="H137" t="str">
        <f t="shared" si="22"/>
        <v>2020</v>
      </c>
      <c r="I137" t="str">
        <f t="shared" si="23"/>
        <v>02</v>
      </c>
      <c r="J137" t="str">
        <f t="shared" si="24"/>
        <v>14</v>
      </c>
      <c r="K137" t="str">
        <f t="shared" si="25"/>
        <v>14/02/2020</v>
      </c>
      <c r="L137" t="s">
        <v>155</v>
      </c>
      <c r="M137" t="s">
        <v>9</v>
      </c>
      <c r="N137">
        <v>1485190522</v>
      </c>
      <c r="O137">
        <v>1485190522</v>
      </c>
      <c r="P137" s="2">
        <v>-41.9</v>
      </c>
    </row>
    <row r="138" spans="1:16" x14ac:dyDescent="0.25">
      <c r="A138">
        <v>777</v>
      </c>
      <c r="B138">
        <v>20191216</v>
      </c>
      <c r="C138" t="str">
        <f t="shared" si="18"/>
        <v>2019</v>
      </c>
      <c r="D138" t="str">
        <f t="shared" si="19"/>
        <v>12</v>
      </c>
      <c r="E138" t="str">
        <f t="shared" si="20"/>
        <v>16</v>
      </c>
      <c r="F138" t="str">
        <f t="shared" si="21"/>
        <v>16/12/2019</v>
      </c>
      <c r="G138">
        <v>20200214</v>
      </c>
      <c r="H138" t="str">
        <f t="shared" si="22"/>
        <v>2020</v>
      </c>
      <c r="I138" t="str">
        <f t="shared" si="23"/>
        <v>02</v>
      </c>
      <c r="J138" t="str">
        <f t="shared" si="24"/>
        <v>14</v>
      </c>
      <c r="K138" t="str">
        <f t="shared" si="25"/>
        <v>14/02/2020</v>
      </c>
      <c r="L138" t="s">
        <v>155</v>
      </c>
      <c r="M138" t="s">
        <v>9</v>
      </c>
      <c r="N138">
        <v>1485190522</v>
      </c>
      <c r="O138">
        <v>1485190522</v>
      </c>
      <c r="P138" s="2">
        <v>-104.76</v>
      </c>
    </row>
    <row r="139" spans="1:16" x14ac:dyDescent="0.25">
      <c r="A139">
        <v>778</v>
      </c>
      <c r="B139">
        <v>20191216</v>
      </c>
      <c r="C139" t="str">
        <f t="shared" si="18"/>
        <v>2019</v>
      </c>
      <c r="D139" t="str">
        <f t="shared" si="19"/>
        <v>12</v>
      </c>
      <c r="E139" t="str">
        <f t="shared" si="20"/>
        <v>16</v>
      </c>
      <c r="F139" t="str">
        <f t="shared" si="21"/>
        <v>16/12/2019</v>
      </c>
      <c r="G139">
        <v>20200214</v>
      </c>
      <c r="H139" t="str">
        <f t="shared" si="22"/>
        <v>2020</v>
      </c>
      <c r="I139" t="str">
        <f t="shared" si="23"/>
        <v>02</v>
      </c>
      <c r="J139" t="str">
        <f t="shared" si="24"/>
        <v>14</v>
      </c>
      <c r="K139" t="str">
        <f t="shared" si="25"/>
        <v>14/02/2020</v>
      </c>
      <c r="L139" t="s">
        <v>155</v>
      </c>
      <c r="M139" t="s">
        <v>9</v>
      </c>
      <c r="N139">
        <v>1485190522</v>
      </c>
      <c r="O139">
        <v>1485190522</v>
      </c>
      <c r="P139" s="2">
        <v>-314.29000000000002</v>
      </c>
    </row>
    <row r="140" spans="1:16" x14ac:dyDescent="0.25">
      <c r="A140">
        <v>779</v>
      </c>
      <c r="B140">
        <v>20191216</v>
      </c>
      <c r="C140" t="str">
        <f t="shared" si="18"/>
        <v>2019</v>
      </c>
      <c r="D140" t="str">
        <f t="shared" si="19"/>
        <v>12</v>
      </c>
      <c r="E140" t="str">
        <f t="shared" si="20"/>
        <v>16</v>
      </c>
      <c r="F140" t="str">
        <f t="shared" si="21"/>
        <v>16/12/2019</v>
      </c>
      <c r="G140">
        <v>20200214</v>
      </c>
      <c r="H140" t="str">
        <f t="shared" si="22"/>
        <v>2020</v>
      </c>
      <c r="I140" t="str">
        <f t="shared" si="23"/>
        <v>02</v>
      </c>
      <c r="J140" t="str">
        <f t="shared" si="24"/>
        <v>14</v>
      </c>
      <c r="K140" t="str">
        <f t="shared" si="25"/>
        <v>14/02/2020</v>
      </c>
      <c r="L140" t="s">
        <v>155</v>
      </c>
      <c r="M140" t="s">
        <v>9</v>
      </c>
      <c r="N140">
        <v>1485190522</v>
      </c>
      <c r="O140">
        <v>1485190522</v>
      </c>
      <c r="P140" s="2">
        <v>-314.29000000000002</v>
      </c>
    </row>
    <row r="141" spans="1:16" x14ac:dyDescent="0.25">
      <c r="A141">
        <v>780</v>
      </c>
      <c r="B141">
        <v>20191216</v>
      </c>
      <c r="C141" t="str">
        <f t="shared" si="18"/>
        <v>2019</v>
      </c>
      <c r="D141" t="str">
        <f t="shared" si="19"/>
        <v>12</v>
      </c>
      <c r="E141" t="str">
        <f t="shared" si="20"/>
        <v>16</v>
      </c>
      <c r="F141" t="str">
        <f t="shared" si="21"/>
        <v>16/12/2019</v>
      </c>
      <c r="G141">
        <v>20200214</v>
      </c>
      <c r="H141" t="str">
        <f t="shared" si="22"/>
        <v>2020</v>
      </c>
      <c r="I141" t="str">
        <f t="shared" si="23"/>
        <v>02</v>
      </c>
      <c r="J141" t="str">
        <f t="shared" si="24"/>
        <v>14</v>
      </c>
      <c r="K141" t="str">
        <f t="shared" si="25"/>
        <v>14/02/2020</v>
      </c>
      <c r="L141" t="s">
        <v>155</v>
      </c>
      <c r="M141" t="s">
        <v>9</v>
      </c>
      <c r="N141">
        <v>1485190522</v>
      </c>
      <c r="O141">
        <v>1485190522</v>
      </c>
      <c r="P141" s="2">
        <v>-314.29000000000002</v>
      </c>
    </row>
    <row r="142" spans="1:16" x14ac:dyDescent="0.25">
      <c r="A142">
        <v>781</v>
      </c>
      <c r="B142">
        <v>20191216</v>
      </c>
      <c r="C142" t="str">
        <f t="shared" si="18"/>
        <v>2019</v>
      </c>
      <c r="D142" t="str">
        <f t="shared" si="19"/>
        <v>12</v>
      </c>
      <c r="E142" t="str">
        <f t="shared" si="20"/>
        <v>16</v>
      </c>
      <c r="F142" t="str">
        <f t="shared" si="21"/>
        <v>16/12/2019</v>
      </c>
      <c r="G142">
        <v>20200214</v>
      </c>
      <c r="H142" t="str">
        <f t="shared" si="22"/>
        <v>2020</v>
      </c>
      <c r="I142" t="str">
        <f t="shared" si="23"/>
        <v>02</v>
      </c>
      <c r="J142" t="str">
        <f t="shared" si="24"/>
        <v>14</v>
      </c>
      <c r="K142" t="str">
        <f t="shared" si="25"/>
        <v>14/02/2020</v>
      </c>
      <c r="L142" t="s">
        <v>155</v>
      </c>
      <c r="M142" t="s">
        <v>9</v>
      </c>
      <c r="N142">
        <v>1485190522</v>
      </c>
      <c r="O142">
        <v>1485190522</v>
      </c>
      <c r="P142" s="2">
        <v>-314.29000000000002</v>
      </c>
    </row>
    <row r="143" spans="1:16" x14ac:dyDescent="0.25">
      <c r="A143">
        <v>782</v>
      </c>
      <c r="B143">
        <v>20191216</v>
      </c>
      <c r="C143" t="str">
        <f t="shared" si="18"/>
        <v>2019</v>
      </c>
      <c r="D143" t="str">
        <f t="shared" si="19"/>
        <v>12</v>
      </c>
      <c r="E143" t="str">
        <f t="shared" si="20"/>
        <v>16</v>
      </c>
      <c r="F143" t="str">
        <f t="shared" si="21"/>
        <v>16/12/2019</v>
      </c>
      <c r="G143">
        <v>20200214</v>
      </c>
      <c r="H143" t="str">
        <f t="shared" si="22"/>
        <v>2020</v>
      </c>
      <c r="I143" t="str">
        <f t="shared" si="23"/>
        <v>02</v>
      </c>
      <c r="J143" t="str">
        <f t="shared" si="24"/>
        <v>14</v>
      </c>
      <c r="K143" t="str">
        <f t="shared" si="25"/>
        <v>14/02/2020</v>
      </c>
      <c r="L143" t="s">
        <v>155</v>
      </c>
      <c r="M143" t="s">
        <v>9</v>
      </c>
      <c r="N143">
        <v>1485190522</v>
      </c>
      <c r="O143">
        <v>1485190522</v>
      </c>
      <c r="P143" s="2">
        <v>-314.29000000000002</v>
      </c>
    </row>
    <row r="144" spans="1:16" x14ac:dyDescent="0.25">
      <c r="A144">
        <v>783</v>
      </c>
      <c r="B144">
        <v>20191216</v>
      </c>
      <c r="C144" t="str">
        <f t="shared" si="18"/>
        <v>2019</v>
      </c>
      <c r="D144" t="str">
        <f t="shared" si="19"/>
        <v>12</v>
      </c>
      <c r="E144" t="str">
        <f t="shared" si="20"/>
        <v>16</v>
      </c>
      <c r="F144" t="str">
        <f t="shared" si="21"/>
        <v>16/12/2019</v>
      </c>
      <c r="G144">
        <v>20200214</v>
      </c>
      <c r="H144" t="str">
        <f t="shared" si="22"/>
        <v>2020</v>
      </c>
      <c r="I144" t="str">
        <f t="shared" si="23"/>
        <v>02</v>
      </c>
      <c r="J144" t="str">
        <f t="shared" si="24"/>
        <v>14</v>
      </c>
      <c r="K144" t="str">
        <f t="shared" si="25"/>
        <v>14/02/2020</v>
      </c>
      <c r="L144" t="s">
        <v>155</v>
      </c>
      <c r="M144" t="s">
        <v>9</v>
      </c>
      <c r="N144">
        <v>1485190522</v>
      </c>
      <c r="O144">
        <v>1485190522</v>
      </c>
      <c r="P144" s="2">
        <v>-314.29000000000002</v>
      </c>
    </row>
    <row r="145" spans="1:16" x14ac:dyDescent="0.25">
      <c r="A145">
        <v>784</v>
      </c>
      <c r="B145">
        <v>20191216</v>
      </c>
      <c r="C145" t="str">
        <f t="shared" si="18"/>
        <v>2019</v>
      </c>
      <c r="D145" t="str">
        <f t="shared" si="19"/>
        <v>12</v>
      </c>
      <c r="E145" t="str">
        <f t="shared" si="20"/>
        <v>16</v>
      </c>
      <c r="F145" t="str">
        <f t="shared" si="21"/>
        <v>16/12/2019</v>
      </c>
      <c r="G145">
        <v>20200214</v>
      </c>
      <c r="H145" t="str">
        <f t="shared" si="22"/>
        <v>2020</v>
      </c>
      <c r="I145" t="str">
        <f t="shared" si="23"/>
        <v>02</v>
      </c>
      <c r="J145" t="str">
        <f t="shared" si="24"/>
        <v>14</v>
      </c>
      <c r="K145" t="str">
        <f t="shared" si="25"/>
        <v>14/02/2020</v>
      </c>
      <c r="L145" t="s">
        <v>155</v>
      </c>
      <c r="M145" t="s">
        <v>9</v>
      </c>
      <c r="N145">
        <v>1485190522</v>
      </c>
      <c r="O145">
        <v>1485190522</v>
      </c>
      <c r="P145" s="2">
        <v>-314.29000000000002</v>
      </c>
    </row>
    <row r="146" spans="1:16" x14ac:dyDescent="0.25">
      <c r="A146">
        <v>867</v>
      </c>
      <c r="B146">
        <v>20200115</v>
      </c>
      <c r="C146" t="str">
        <f t="shared" si="18"/>
        <v>2020</v>
      </c>
      <c r="D146" t="str">
        <f t="shared" si="19"/>
        <v>01</v>
      </c>
      <c r="E146" t="str">
        <f t="shared" si="20"/>
        <v>15</v>
      </c>
      <c r="F146" t="str">
        <f t="shared" si="21"/>
        <v>15/01/2020</v>
      </c>
      <c r="G146">
        <v>20200315</v>
      </c>
      <c r="H146" t="str">
        <f t="shared" si="22"/>
        <v>2020</v>
      </c>
      <c r="I146" t="str">
        <f t="shared" si="23"/>
        <v>03</v>
      </c>
      <c r="J146" t="str">
        <f t="shared" si="24"/>
        <v>15</v>
      </c>
      <c r="K146" t="str">
        <f t="shared" si="25"/>
        <v>15/03/2020</v>
      </c>
      <c r="L146" t="s">
        <v>155</v>
      </c>
      <c r="M146" t="s">
        <v>9</v>
      </c>
      <c r="N146">
        <v>1485190522</v>
      </c>
      <c r="O146">
        <v>1485190522</v>
      </c>
      <c r="P146" s="2">
        <v>-314.29000000000002</v>
      </c>
    </row>
    <row r="147" spans="1:16" x14ac:dyDescent="0.25">
      <c r="A147">
        <v>868</v>
      </c>
      <c r="B147">
        <v>20200115</v>
      </c>
      <c r="C147" t="str">
        <f t="shared" si="18"/>
        <v>2020</v>
      </c>
      <c r="D147" t="str">
        <f t="shared" si="19"/>
        <v>01</v>
      </c>
      <c r="E147" t="str">
        <f t="shared" si="20"/>
        <v>15</v>
      </c>
      <c r="F147" t="str">
        <f t="shared" si="21"/>
        <v>15/01/2020</v>
      </c>
      <c r="G147">
        <v>20200315</v>
      </c>
      <c r="H147" t="str">
        <f t="shared" si="22"/>
        <v>2020</v>
      </c>
      <c r="I147" t="str">
        <f t="shared" si="23"/>
        <v>03</v>
      </c>
      <c r="J147" t="str">
        <f t="shared" si="24"/>
        <v>15</v>
      </c>
      <c r="K147" t="str">
        <f t="shared" si="25"/>
        <v>15/03/2020</v>
      </c>
      <c r="L147" t="s">
        <v>155</v>
      </c>
      <c r="M147" t="s">
        <v>9</v>
      </c>
      <c r="N147">
        <v>1485190522</v>
      </c>
      <c r="O147">
        <v>1485190522</v>
      </c>
      <c r="P147" s="2">
        <v>-330</v>
      </c>
    </row>
    <row r="148" spans="1:16" x14ac:dyDescent="0.25">
      <c r="A148">
        <v>869</v>
      </c>
      <c r="B148">
        <v>20200115</v>
      </c>
      <c r="C148" t="str">
        <f t="shared" si="18"/>
        <v>2020</v>
      </c>
      <c r="D148" t="str">
        <f t="shared" si="19"/>
        <v>01</v>
      </c>
      <c r="E148" t="str">
        <f t="shared" si="20"/>
        <v>15</v>
      </c>
      <c r="F148" t="str">
        <f t="shared" si="21"/>
        <v>15/01/2020</v>
      </c>
      <c r="G148">
        <v>20200315</v>
      </c>
      <c r="H148" t="str">
        <f t="shared" si="22"/>
        <v>2020</v>
      </c>
      <c r="I148" t="str">
        <f t="shared" si="23"/>
        <v>03</v>
      </c>
      <c r="J148" t="str">
        <f t="shared" si="24"/>
        <v>15</v>
      </c>
      <c r="K148" t="str">
        <f t="shared" si="25"/>
        <v>15/03/2020</v>
      </c>
      <c r="L148" t="s">
        <v>155</v>
      </c>
      <c r="M148" t="s">
        <v>9</v>
      </c>
      <c r="N148">
        <v>1485190522</v>
      </c>
      <c r="O148">
        <v>1485190522</v>
      </c>
      <c r="P148" s="2">
        <v>-314.29000000000002</v>
      </c>
    </row>
    <row r="149" spans="1:16" x14ac:dyDescent="0.25">
      <c r="A149">
        <v>870</v>
      </c>
      <c r="B149">
        <v>20200115</v>
      </c>
      <c r="C149" t="str">
        <f t="shared" si="18"/>
        <v>2020</v>
      </c>
      <c r="D149" t="str">
        <f t="shared" si="19"/>
        <v>01</v>
      </c>
      <c r="E149" t="str">
        <f t="shared" si="20"/>
        <v>15</v>
      </c>
      <c r="F149" t="str">
        <f t="shared" si="21"/>
        <v>15/01/2020</v>
      </c>
      <c r="G149">
        <v>20200315</v>
      </c>
      <c r="H149" t="str">
        <f t="shared" si="22"/>
        <v>2020</v>
      </c>
      <c r="I149" t="str">
        <f t="shared" si="23"/>
        <v>03</v>
      </c>
      <c r="J149" t="str">
        <f t="shared" si="24"/>
        <v>15</v>
      </c>
      <c r="K149" t="str">
        <f t="shared" si="25"/>
        <v>15/03/2020</v>
      </c>
      <c r="L149" t="s">
        <v>155</v>
      </c>
      <c r="M149" t="s">
        <v>9</v>
      </c>
      <c r="N149">
        <v>1485190522</v>
      </c>
      <c r="O149">
        <v>1485190522</v>
      </c>
      <c r="P149" s="2">
        <v>-314.29000000000002</v>
      </c>
    </row>
    <row r="150" spans="1:16" x14ac:dyDescent="0.25">
      <c r="A150" t="s">
        <v>156</v>
      </c>
      <c r="B150">
        <v>20200116</v>
      </c>
      <c r="C150" t="str">
        <f t="shared" si="18"/>
        <v>2020</v>
      </c>
      <c r="D150" t="str">
        <f t="shared" si="19"/>
        <v>01</v>
      </c>
      <c r="E150" t="str">
        <f t="shared" si="20"/>
        <v>16</v>
      </c>
      <c r="F150" t="str">
        <f t="shared" si="21"/>
        <v>16/01/2020</v>
      </c>
      <c r="G150">
        <v>20200316</v>
      </c>
      <c r="H150" t="str">
        <f t="shared" si="22"/>
        <v>2020</v>
      </c>
      <c r="I150" t="str">
        <f t="shared" si="23"/>
        <v>03</v>
      </c>
      <c r="J150" t="str">
        <f t="shared" si="24"/>
        <v>16</v>
      </c>
      <c r="K150" t="str">
        <f t="shared" si="25"/>
        <v>16/03/2020</v>
      </c>
      <c r="L150" t="s">
        <v>155</v>
      </c>
      <c r="M150" t="s">
        <v>9</v>
      </c>
      <c r="N150">
        <v>1485190522</v>
      </c>
      <c r="O150">
        <v>1485190522</v>
      </c>
      <c r="P150" s="2">
        <v>314.29000000000002</v>
      </c>
    </row>
    <row r="151" spans="1:16" x14ac:dyDescent="0.25">
      <c r="A151" t="s">
        <v>157</v>
      </c>
      <c r="B151">
        <v>20200116</v>
      </c>
      <c r="C151" t="str">
        <f t="shared" si="18"/>
        <v>2020</v>
      </c>
      <c r="D151" t="str">
        <f t="shared" si="19"/>
        <v>01</v>
      </c>
      <c r="E151" t="str">
        <f t="shared" si="20"/>
        <v>16</v>
      </c>
      <c r="F151" t="str">
        <f t="shared" si="21"/>
        <v>16/01/2020</v>
      </c>
      <c r="G151">
        <v>20200316</v>
      </c>
      <c r="H151" t="str">
        <f t="shared" si="22"/>
        <v>2020</v>
      </c>
      <c r="I151" t="str">
        <f t="shared" si="23"/>
        <v>03</v>
      </c>
      <c r="J151" t="str">
        <f t="shared" si="24"/>
        <v>16</v>
      </c>
      <c r="K151" t="str">
        <f t="shared" si="25"/>
        <v>16/03/2020</v>
      </c>
      <c r="L151" t="s">
        <v>155</v>
      </c>
      <c r="M151" t="s">
        <v>9</v>
      </c>
      <c r="N151">
        <v>1485190522</v>
      </c>
      <c r="O151">
        <v>1485190522</v>
      </c>
      <c r="P151" s="2">
        <v>314.29000000000002</v>
      </c>
    </row>
    <row r="152" spans="1:16" x14ac:dyDescent="0.25">
      <c r="A152" t="s">
        <v>158</v>
      </c>
      <c r="B152">
        <v>20200116</v>
      </c>
      <c r="C152" t="str">
        <f t="shared" si="18"/>
        <v>2020</v>
      </c>
      <c r="D152" t="str">
        <f t="shared" si="19"/>
        <v>01</v>
      </c>
      <c r="E152" t="str">
        <f t="shared" si="20"/>
        <v>16</v>
      </c>
      <c r="F152" t="str">
        <f t="shared" si="21"/>
        <v>16/01/2020</v>
      </c>
      <c r="G152">
        <v>20200316</v>
      </c>
      <c r="H152" t="str">
        <f t="shared" si="22"/>
        <v>2020</v>
      </c>
      <c r="I152" t="str">
        <f t="shared" si="23"/>
        <v>03</v>
      </c>
      <c r="J152" t="str">
        <f t="shared" si="24"/>
        <v>16</v>
      </c>
      <c r="K152" t="str">
        <f t="shared" si="25"/>
        <v>16/03/2020</v>
      </c>
      <c r="L152" t="s">
        <v>155</v>
      </c>
      <c r="M152" t="s">
        <v>9</v>
      </c>
      <c r="N152">
        <v>1485190522</v>
      </c>
      <c r="O152">
        <v>1485190522</v>
      </c>
      <c r="P152" s="2">
        <v>314.29000000000002</v>
      </c>
    </row>
    <row r="153" spans="1:16" x14ac:dyDescent="0.25">
      <c r="A153" t="s">
        <v>159</v>
      </c>
      <c r="B153">
        <v>20200116</v>
      </c>
      <c r="C153" t="str">
        <f t="shared" si="18"/>
        <v>2020</v>
      </c>
      <c r="D153" t="str">
        <f t="shared" si="19"/>
        <v>01</v>
      </c>
      <c r="E153" t="str">
        <f t="shared" si="20"/>
        <v>16</v>
      </c>
      <c r="F153" t="str">
        <f t="shared" si="21"/>
        <v>16/01/2020</v>
      </c>
      <c r="G153">
        <v>20200316</v>
      </c>
      <c r="H153" t="str">
        <f t="shared" si="22"/>
        <v>2020</v>
      </c>
      <c r="I153" t="str">
        <f t="shared" si="23"/>
        <v>03</v>
      </c>
      <c r="J153" t="str">
        <f t="shared" si="24"/>
        <v>16</v>
      </c>
      <c r="K153" t="str">
        <f t="shared" si="25"/>
        <v>16/03/2020</v>
      </c>
      <c r="L153" t="s">
        <v>155</v>
      </c>
      <c r="M153" t="s">
        <v>9</v>
      </c>
      <c r="N153">
        <v>1485190522</v>
      </c>
      <c r="O153">
        <v>1485190522</v>
      </c>
      <c r="P153" s="2">
        <v>314.29000000000002</v>
      </c>
    </row>
    <row r="154" spans="1:16" x14ac:dyDescent="0.25">
      <c r="A154" t="s">
        <v>160</v>
      </c>
      <c r="B154">
        <v>20200206</v>
      </c>
      <c r="C154" t="str">
        <f t="shared" si="18"/>
        <v>2020</v>
      </c>
      <c r="D154" t="str">
        <f t="shared" si="19"/>
        <v>02</v>
      </c>
      <c r="E154" t="str">
        <f t="shared" si="20"/>
        <v>06</v>
      </c>
      <c r="F154" t="str">
        <f t="shared" si="21"/>
        <v>06/02/2020</v>
      </c>
      <c r="G154">
        <v>20200413</v>
      </c>
      <c r="H154" t="str">
        <f t="shared" si="22"/>
        <v>2020</v>
      </c>
      <c r="I154" t="str">
        <f t="shared" si="23"/>
        <v>04</v>
      </c>
      <c r="J154" t="str">
        <f t="shared" si="24"/>
        <v>13</v>
      </c>
      <c r="K154" t="str">
        <f t="shared" si="25"/>
        <v>13/04/2020</v>
      </c>
      <c r="L154" t="s">
        <v>155</v>
      </c>
      <c r="M154" t="s">
        <v>9</v>
      </c>
      <c r="N154">
        <v>1485190522</v>
      </c>
      <c r="O154">
        <v>1485190522</v>
      </c>
      <c r="P154" s="2">
        <v>628.57000000000005</v>
      </c>
    </row>
    <row r="155" spans="1:16" x14ac:dyDescent="0.25">
      <c r="A155" t="s">
        <v>161</v>
      </c>
      <c r="B155">
        <v>20191210</v>
      </c>
      <c r="C155" t="str">
        <f t="shared" si="18"/>
        <v>2019</v>
      </c>
      <c r="D155" t="str">
        <f t="shared" si="19"/>
        <v>12</v>
      </c>
      <c r="E155" t="str">
        <f t="shared" si="20"/>
        <v>10</v>
      </c>
      <c r="F155" t="str">
        <f t="shared" si="21"/>
        <v>10/12/2019</v>
      </c>
      <c r="G155">
        <v>20200209</v>
      </c>
      <c r="H155" t="str">
        <f t="shared" si="22"/>
        <v>2020</v>
      </c>
      <c r="I155" t="str">
        <f t="shared" si="23"/>
        <v>02</v>
      </c>
      <c r="J155" t="str">
        <f t="shared" si="24"/>
        <v>09</v>
      </c>
      <c r="K155" t="str">
        <f t="shared" si="25"/>
        <v>09/02/2020</v>
      </c>
      <c r="L155" t="s">
        <v>162</v>
      </c>
      <c r="M155" t="s">
        <v>9</v>
      </c>
      <c r="N155">
        <v>1495310524</v>
      </c>
      <c r="O155" t="s">
        <v>163</v>
      </c>
      <c r="P155" s="2">
        <v>-280</v>
      </c>
    </row>
    <row r="156" spans="1:16" x14ac:dyDescent="0.25">
      <c r="A156" t="s">
        <v>164</v>
      </c>
      <c r="B156">
        <v>20200331</v>
      </c>
      <c r="C156" t="str">
        <f t="shared" si="18"/>
        <v>2020</v>
      </c>
      <c r="D156" t="str">
        <f t="shared" si="19"/>
        <v>03</v>
      </c>
      <c r="E156" t="str">
        <f t="shared" si="20"/>
        <v>31</v>
      </c>
      <c r="F156" t="str">
        <f t="shared" si="21"/>
        <v>31/03/2020</v>
      </c>
      <c r="G156">
        <v>20200530</v>
      </c>
      <c r="H156" t="str">
        <f t="shared" si="22"/>
        <v>2020</v>
      </c>
      <c r="I156" t="str">
        <f t="shared" si="23"/>
        <v>05</v>
      </c>
      <c r="J156" t="str">
        <f t="shared" si="24"/>
        <v>30</v>
      </c>
      <c r="K156" t="str">
        <f t="shared" si="25"/>
        <v>30/05/2020</v>
      </c>
      <c r="L156" t="s">
        <v>162</v>
      </c>
      <c r="M156" t="s">
        <v>9</v>
      </c>
      <c r="N156">
        <v>1495310524</v>
      </c>
      <c r="O156" t="s">
        <v>163</v>
      </c>
      <c r="P156" s="2">
        <v>-280</v>
      </c>
    </row>
    <row r="157" spans="1:16" x14ac:dyDescent="0.25">
      <c r="A157" t="s">
        <v>165</v>
      </c>
      <c r="B157">
        <v>20200331</v>
      </c>
      <c r="C157" t="str">
        <f t="shared" si="18"/>
        <v>2020</v>
      </c>
      <c r="D157" t="str">
        <f t="shared" si="19"/>
        <v>03</v>
      </c>
      <c r="E157" t="str">
        <f t="shared" si="20"/>
        <v>31</v>
      </c>
      <c r="F157" t="str">
        <f t="shared" si="21"/>
        <v>31/03/2020</v>
      </c>
      <c r="G157">
        <v>20200530</v>
      </c>
      <c r="H157" t="str">
        <f t="shared" si="22"/>
        <v>2020</v>
      </c>
      <c r="I157" t="str">
        <f t="shared" si="23"/>
        <v>05</v>
      </c>
      <c r="J157" t="str">
        <f t="shared" si="24"/>
        <v>30</v>
      </c>
      <c r="K157" t="str">
        <f t="shared" si="25"/>
        <v>30/05/2020</v>
      </c>
      <c r="L157" t="s">
        <v>162</v>
      </c>
      <c r="M157" t="s">
        <v>9</v>
      </c>
      <c r="N157">
        <v>1495310524</v>
      </c>
      <c r="O157" t="s">
        <v>163</v>
      </c>
      <c r="P157" s="2">
        <v>-280</v>
      </c>
    </row>
    <row r="158" spans="1:16" x14ac:dyDescent="0.25">
      <c r="A158" t="s">
        <v>166</v>
      </c>
      <c r="B158">
        <v>20200220</v>
      </c>
      <c r="C158" t="str">
        <f t="shared" si="18"/>
        <v>2020</v>
      </c>
      <c r="D158" t="str">
        <f t="shared" si="19"/>
        <v>02</v>
      </c>
      <c r="E158" t="str">
        <f t="shared" si="20"/>
        <v>20</v>
      </c>
      <c r="F158" t="str">
        <f t="shared" si="21"/>
        <v>20/02/2020</v>
      </c>
      <c r="G158">
        <v>20200505</v>
      </c>
      <c r="H158" t="str">
        <f t="shared" si="22"/>
        <v>2020</v>
      </c>
      <c r="I158" t="str">
        <f t="shared" si="23"/>
        <v>05</v>
      </c>
      <c r="J158" t="str">
        <f t="shared" si="24"/>
        <v>05</v>
      </c>
      <c r="K158" t="str">
        <f t="shared" si="25"/>
        <v>05/05/2020</v>
      </c>
      <c r="L158" t="s">
        <v>167</v>
      </c>
      <c r="M158" t="s">
        <v>9</v>
      </c>
      <c r="N158">
        <v>942960527</v>
      </c>
      <c r="O158">
        <v>942960527</v>
      </c>
      <c r="P158" s="2">
        <v>-12550.8</v>
      </c>
    </row>
    <row r="161" spans="12:16" x14ac:dyDescent="0.25">
      <c r="L161" t="s">
        <v>171</v>
      </c>
      <c r="P161" s="2">
        <f>SUM(P3:P160)</f>
        <v>-2452661.3699999996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Foglio3</vt:lpstr>
      <vt:lpstr>Foglio3!_083417outtxt.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2020-04-27T07:12:40Z</dcterms:modified>
</cp:coreProperties>
</file>