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ELABORATO" sheetId="3" r:id="rId1"/>
  </sheets>
  <definedNames>
    <definedName name="_104116outtxt." localSheetId="0">ELABORATO!$A$2:$O$170</definedName>
    <definedName name="_xlnm._FilterDatabase" localSheetId="0" hidden="1">ELABORATO!$A$1:$Q$173</definedName>
  </definedNames>
  <calcPr calcId="125725"/>
</workbook>
</file>

<file path=xl/calcChain.xml><?xml version="1.0" encoding="utf-8"?>
<calcChain xmlns="http://schemas.openxmlformats.org/spreadsheetml/2006/main">
  <c r="P173" i="3"/>
  <c r="J170"/>
  <c r="I170"/>
  <c r="H170"/>
  <c r="E170"/>
  <c r="D170"/>
  <c r="C170"/>
  <c r="J169"/>
  <c r="I169"/>
  <c r="H169"/>
  <c r="E169"/>
  <c r="D169"/>
  <c r="C169"/>
  <c r="J168"/>
  <c r="I168"/>
  <c r="H168"/>
  <c r="E168"/>
  <c r="D168"/>
  <c r="C168"/>
  <c r="J167"/>
  <c r="I167"/>
  <c r="H167"/>
  <c r="E167"/>
  <c r="D167"/>
  <c r="C167"/>
  <c r="J166"/>
  <c r="I166"/>
  <c r="H166"/>
  <c r="E166"/>
  <c r="D166"/>
  <c r="C166"/>
  <c r="J165"/>
  <c r="I165"/>
  <c r="H165"/>
  <c r="E165"/>
  <c r="D165"/>
  <c r="C165"/>
  <c r="J164"/>
  <c r="I164"/>
  <c r="H164"/>
  <c r="E164"/>
  <c r="D164"/>
  <c r="C164"/>
  <c r="J163"/>
  <c r="I163"/>
  <c r="H163"/>
  <c r="E163"/>
  <c r="D163"/>
  <c r="C163"/>
  <c r="J162"/>
  <c r="I162"/>
  <c r="H162"/>
  <c r="E162"/>
  <c r="D162"/>
  <c r="C162"/>
  <c r="J161"/>
  <c r="I161"/>
  <c r="H161"/>
  <c r="E161"/>
  <c r="D161"/>
  <c r="C161"/>
  <c r="J160"/>
  <c r="I160"/>
  <c r="H160"/>
  <c r="E160"/>
  <c r="D160"/>
  <c r="C160"/>
  <c r="J159"/>
  <c r="I159"/>
  <c r="H159"/>
  <c r="E159"/>
  <c r="D159"/>
  <c r="C159"/>
  <c r="J158"/>
  <c r="I158"/>
  <c r="H158"/>
  <c r="E158"/>
  <c r="D158"/>
  <c r="C158"/>
  <c r="J157"/>
  <c r="I157"/>
  <c r="H157"/>
  <c r="E157"/>
  <c r="D157"/>
  <c r="C157"/>
  <c r="J156"/>
  <c r="I156"/>
  <c r="H156"/>
  <c r="E156"/>
  <c r="D156"/>
  <c r="C156"/>
  <c r="J155"/>
  <c r="I155"/>
  <c r="H155"/>
  <c r="E155"/>
  <c r="D155"/>
  <c r="C155"/>
  <c r="J154"/>
  <c r="I154"/>
  <c r="H154"/>
  <c r="E154"/>
  <c r="D154"/>
  <c r="C154"/>
  <c r="J153"/>
  <c r="I153"/>
  <c r="H153"/>
  <c r="E153"/>
  <c r="D153"/>
  <c r="C153"/>
  <c r="J152"/>
  <c r="I152"/>
  <c r="H152"/>
  <c r="E152"/>
  <c r="D152"/>
  <c r="C152"/>
  <c r="J151"/>
  <c r="I151"/>
  <c r="H151"/>
  <c r="E151"/>
  <c r="D151"/>
  <c r="C151"/>
  <c r="J150"/>
  <c r="I150"/>
  <c r="H150"/>
  <c r="E150"/>
  <c r="D150"/>
  <c r="C150"/>
  <c r="J149"/>
  <c r="I149"/>
  <c r="H149"/>
  <c r="E149"/>
  <c r="D149"/>
  <c r="C149"/>
  <c r="J148"/>
  <c r="I148"/>
  <c r="H148"/>
  <c r="E148"/>
  <c r="D148"/>
  <c r="C148"/>
  <c r="J147"/>
  <c r="I147"/>
  <c r="H147"/>
  <c r="E147"/>
  <c r="D147"/>
  <c r="C147"/>
  <c r="J146"/>
  <c r="I146"/>
  <c r="H146"/>
  <c r="E146"/>
  <c r="D146"/>
  <c r="C146"/>
  <c r="J145"/>
  <c r="I145"/>
  <c r="H145"/>
  <c r="E145"/>
  <c r="D145"/>
  <c r="C145"/>
  <c r="J144"/>
  <c r="I144"/>
  <c r="H144"/>
  <c r="E144"/>
  <c r="D144"/>
  <c r="C144"/>
  <c r="J143"/>
  <c r="I143"/>
  <c r="H143"/>
  <c r="E143"/>
  <c r="D143"/>
  <c r="C143"/>
  <c r="J142"/>
  <c r="I142"/>
  <c r="H142"/>
  <c r="E142"/>
  <c r="D142"/>
  <c r="C142"/>
  <c r="J141"/>
  <c r="I141"/>
  <c r="H141"/>
  <c r="E141"/>
  <c r="D141"/>
  <c r="C141"/>
  <c r="J140"/>
  <c r="I140"/>
  <c r="H140"/>
  <c r="E140"/>
  <c r="D140"/>
  <c r="C140"/>
  <c r="J139"/>
  <c r="I139"/>
  <c r="H139"/>
  <c r="E139"/>
  <c r="D139"/>
  <c r="C139"/>
  <c r="J138"/>
  <c r="I138"/>
  <c r="H138"/>
  <c r="E138"/>
  <c r="D138"/>
  <c r="C138"/>
  <c r="J137"/>
  <c r="I137"/>
  <c r="H137"/>
  <c r="E137"/>
  <c r="D137"/>
  <c r="C137"/>
  <c r="J136"/>
  <c r="I136"/>
  <c r="H136"/>
  <c r="E136"/>
  <c r="D136"/>
  <c r="C136"/>
  <c r="J135"/>
  <c r="I135"/>
  <c r="H135"/>
  <c r="E135"/>
  <c r="D135"/>
  <c r="C135"/>
  <c r="J134"/>
  <c r="I134"/>
  <c r="H134"/>
  <c r="E134"/>
  <c r="D134"/>
  <c r="C134"/>
  <c r="J133"/>
  <c r="I133"/>
  <c r="H133"/>
  <c r="E133"/>
  <c r="D133"/>
  <c r="C133"/>
  <c r="J132"/>
  <c r="I132"/>
  <c r="H132"/>
  <c r="E132"/>
  <c r="D132"/>
  <c r="C132"/>
  <c r="J131"/>
  <c r="I131"/>
  <c r="H131"/>
  <c r="E131"/>
  <c r="D131"/>
  <c r="C131"/>
  <c r="J130"/>
  <c r="I130"/>
  <c r="H130"/>
  <c r="E130"/>
  <c r="D130"/>
  <c r="C130"/>
  <c r="J129"/>
  <c r="I129"/>
  <c r="H129"/>
  <c r="E129"/>
  <c r="D129"/>
  <c r="C129"/>
  <c r="J128"/>
  <c r="I128"/>
  <c r="H128"/>
  <c r="E128"/>
  <c r="D128"/>
  <c r="C128"/>
  <c r="J127"/>
  <c r="I127"/>
  <c r="H127"/>
  <c r="E127"/>
  <c r="D127"/>
  <c r="C127"/>
  <c r="J126"/>
  <c r="I126"/>
  <c r="H126"/>
  <c r="E126"/>
  <c r="D126"/>
  <c r="C126"/>
  <c r="J125"/>
  <c r="I125"/>
  <c r="H125"/>
  <c r="E125"/>
  <c r="D125"/>
  <c r="C125"/>
  <c r="J124"/>
  <c r="I124"/>
  <c r="H124"/>
  <c r="E124"/>
  <c r="D124"/>
  <c r="C124"/>
  <c r="J123"/>
  <c r="I123"/>
  <c r="H123"/>
  <c r="E123"/>
  <c r="D123"/>
  <c r="C123"/>
  <c r="J122"/>
  <c r="I122"/>
  <c r="H122"/>
  <c r="E122"/>
  <c r="D122"/>
  <c r="C122"/>
  <c r="J121"/>
  <c r="I121"/>
  <c r="H121"/>
  <c r="E121"/>
  <c r="D121"/>
  <c r="C121"/>
  <c r="J120"/>
  <c r="I120"/>
  <c r="H120"/>
  <c r="E120"/>
  <c r="D120"/>
  <c r="C120"/>
  <c r="J119"/>
  <c r="I119"/>
  <c r="H119"/>
  <c r="E119"/>
  <c r="D119"/>
  <c r="C119"/>
  <c r="J118"/>
  <c r="I118"/>
  <c r="H118"/>
  <c r="E118"/>
  <c r="D118"/>
  <c r="C118"/>
  <c r="J117"/>
  <c r="I117"/>
  <c r="H117"/>
  <c r="E117"/>
  <c r="D117"/>
  <c r="C117"/>
  <c r="J116"/>
  <c r="I116"/>
  <c r="H116"/>
  <c r="E116"/>
  <c r="D116"/>
  <c r="C116"/>
  <c r="J115"/>
  <c r="I115"/>
  <c r="H115"/>
  <c r="E115"/>
  <c r="D115"/>
  <c r="C115"/>
  <c r="J114"/>
  <c r="I114"/>
  <c r="H114"/>
  <c r="E114"/>
  <c r="D114"/>
  <c r="C114"/>
  <c r="J113"/>
  <c r="I113"/>
  <c r="H113"/>
  <c r="E113"/>
  <c r="D113"/>
  <c r="C113"/>
  <c r="J112"/>
  <c r="I112"/>
  <c r="H112"/>
  <c r="E112"/>
  <c r="D112"/>
  <c r="C112"/>
  <c r="J111"/>
  <c r="I111"/>
  <c r="H111"/>
  <c r="E111"/>
  <c r="D111"/>
  <c r="C111"/>
  <c r="J110"/>
  <c r="I110"/>
  <c r="H110"/>
  <c r="E110"/>
  <c r="D110"/>
  <c r="C110"/>
  <c r="J109"/>
  <c r="I109"/>
  <c r="H109"/>
  <c r="E109"/>
  <c r="D109"/>
  <c r="C109"/>
  <c r="J108"/>
  <c r="I108"/>
  <c r="H108"/>
  <c r="E108"/>
  <c r="D108"/>
  <c r="C108"/>
  <c r="J107"/>
  <c r="I107"/>
  <c r="H107"/>
  <c r="E107"/>
  <c r="D107"/>
  <c r="C107"/>
  <c r="J106"/>
  <c r="I106"/>
  <c r="H106"/>
  <c r="E106"/>
  <c r="D106"/>
  <c r="C106"/>
  <c r="J105"/>
  <c r="I105"/>
  <c r="H105"/>
  <c r="E105"/>
  <c r="D105"/>
  <c r="C105"/>
  <c r="J104"/>
  <c r="I104"/>
  <c r="H104"/>
  <c r="E104"/>
  <c r="D104"/>
  <c r="C104"/>
  <c r="J103"/>
  <c r="I103"/>
  <c r="H103"/>
  <c r="E103"/>
  <c r="D103"/>
  <c r="C103"/>
  <c r="J102"/>
  <c r="I102"/>
  <c r="H102"/>
  <c r="E102"/>
  <c r="D102"/>
  <c r="C102"/>
  <c r="J101"/>
  <c r="I101"/>
  <c r="H101"/>
  <c r="E101"/>
  <c r="D101"/>
  <c r="C101"/>
  <c r="J100"/>
  <c r="I100"/>
  <c r="H100"/>
  <c r="E100"/>
  <c r="D100"/>
  <c r="C100"/>
  <c r="J99"/>
  <c r="I99"/>
  <c r="H99"/>
  <c r="E99"/>
  <c r="D99"/>
  <c r="C99"/>
  <c r="J98"/>
  <c r="I98"/>
  <c r="H98"/>
  <c r="E98"/>
  <c r="D98"/>
  <c r="C98"/>
  <c r="J97"/>
  <c r="I97"/>
  <c r="H97"/>
  <c r="E97"/>
  <c r="D97"/>
  <c r="C97"/>
  <c r="J96"/>
  <c r="I96"/>
  <c r="H96"/>
  <c r="E96"/>
  <c r="D96"/>
  <c r="C96"/>
  <c r="J95"/>
  <c r="I95"/>
  <c r="H95"/>
  <c r="E95"/>
  <c r="D95"/>
  <c r="C95"/>
  <c r="J94"/>
  <c r="I94"/>
  <c r="H94"/>
  <c r="E94"/>
  <c r="D94"/>
  <c r="C94"/>
  <c r="J93"/>
  <c r="I93"/>
  <c r="H93"/>
  <c r="E93"/>
  <c r="D93"/>
  <c r="C93"/>
  <c r="J92"/>
  <c r="I92"/>
  <c r="H92"/>
  <c r="E92"/>
  <c r="D92"/>
  <c r="C92"/>
  <c r="J91"/>
  <c r="I91"/>
  <c r="H91"/>
  <c r="E91"/>
  <c r="D91"/>
  <c r="C91"/>
  <c r="J90"/>
  <c r="I90"/>
  <c r="H90"/>
  <c r="E90"/>
  <c r="D90"/>
  <c r="C90"/>
  <c r="J89"/>
  <c r="I89"/>
  <c r="H89"/>
  <c r="E89"/>
  <c r="D89"/>
  <c r="C89"/>
  <c r="J88"/>
  <c r="I88"/>
  <c r="H88"/>
  <c r="E88"/>
  <c r="D88"/>
  <c r="C88"/>
  <c r="J87"/>
  <c r="I87"/>
  <c r="H87"/>
  <c r="E87"/>
  <c r="D87"/>
  <c r="C87"/>
  <c r="J86"/>
  <c r="I86"/>
  <c r="H86"/>
  <c r="E86"/>
  <c r="D86"/>
  <c r="C86"/>
  <c r="J85"/>
  <c r="I85"/>
  <c r="H85"/>
  <c r="E85"/>
  <c r="D85"/>
  <c r="C85"/>
  <c r="J84"/>
  <c r="I84"/>
  <c r="H84"/>
  <c r="E84"/>
  <c r="D84"/>
  <c r="C84"/>
  <c r="J83"/>
  <c r="I83"/>
  <c r="H83"/>
  <c r="E83"/>
  <c r="D83"/>
  <c r="C83"/>
  <c r="J82"/>
  <c r="I82"/>
  <c r="H82"/>
  <c r="E82"/>
  <c r="D82"/>
  <c r="C82"/>
  <c r="J81"/>
  <c r="I81"/>
  <c r="H81"/>
  <c r="E81"/>
  <c r="D81"/>
  <c r="C81"/>
  <c r="J80"/>
  <c r="I80"/>
  <c r="H80"/>
  <c r="E80"/>
  <c r="D80"/>
  <c r="C80"/>
  <c r="J79"/>
  <c r="I79"/>
  <c r="H79"/>
  <c r="E79"/>
  <c r="D79"/>
  <c r="C79"/>
  <c r="J78"/>
  <c r="I78"/>
  <c r="H78"/>
  <c r="E78"/>
  <c r="D78"/>
  <c r="C78"/>
  <c r="J77"/>
  <c r="I77"/>
  <c r="H77"/>
  <c r="E77"/>
  <c r="D77"/>
  <c r="C77"/>
  <c r="J76"/>
  <c r="I76"/>
  <c r="H76"/>
  <c r="E76"/>
  <c r="D76"/>
  <c r="C76"/>
  <c r="J75"/>
  <c r="I75"/>
  <c r="H75"/>
  <c r="E75"/>
  <c r="D75"/>
  <c r="C75"/>
  <c r="J74"/>
  <c r="I74"/>
  <c r="H74"/>
  <c r="E74"/>
  <c r="D74"/>
  <c r="C74"/>
  <c r="J73"/>
  <c r="I73"/>
  <c r="H73"/>
  <c r="E73"/>
  <c r="D73"/>
  <c r="C73"/>
  <c r="J72"/>
  <c r="I72"/>
  <c r="H72"/>
  <c r="E72"/>
  <c r="D72"/>
  <c r="C72"/>
  <c r="J71"/>
  <c r="I71"/>
  <c r="H71"/>
  <c r="E71"/>
  <c r="D71"/>
  <c r="C71"/>
  <c r="J70"/>
  <c r="I70"/>
  <c r="H70"/>
  <c r="E70"/>
  <c r="D70"/>
  <c r="C70"/>
  <c r="J69"/>
  <c r="I69"/>
  <c r="H69"/>
  <c r="E69"/>
  <c r="D69"/>
  <c r="C69"/>
  <c r="J68"/>
  <c r="I68"/>
  <c r="H68"/>
  <c r="E68"/>
  <c r="D68"/>
  <c r="C68"/>
  <c r="J67"/>
  <c r="I67"/>
  <c r="H67"/>
  <c r="E67"/>
  <c r="D67"/>
  <c r="C67"/>
  <c r="J66"/>
  <c r="I66"/>
  <c r="H66"/>
  <c r="E66"/>
  <c r="D66"/>
  <c r="C66"/>
  <c r="J65"/>
  <c r="I65"/>
  <c r="H65"/>
  <c r="E65"/>
  <c r="D65"/>
  <c r="C65"/>
  <c r="J64"/>
  <c r="I64"/>
  <c r="H64"/>
  <c r="E64"/>
  <c r="D64"/>
  <c r="C64"/>
  <c r="J63"/>
  <c r="I63"/>
  <c r="H63"/>
  <c r="E63"/>
  <c r="D63"/>
  <c r="C63"/>
  <c r="J62"/>
  <c r="I62"/>
  <c r="H62"/>
  <c r="E62"/>
  <c r="D62"/>
  <c r="C62"/>
  <c r="J61"/>
  <c r="I61"/>
  <c r="H61"/>
  <c r="E61"/>
  <c r="D61"/>
  <c r="C61"/>
  <c r="J60"/>
  <c r="I60"/>
  <c r="H60"/>
  <c r="E60"/>
  <c r="D60"/>
  <c r="C60"/>
  <c r="J59"/>
  <c r="I59"/>
  <c r="H59"/>
  <c r="E59"/>
  <c r="D59"/>
  <c r="C59"/>
  <c r="J58"/>
  <c r="I58"/>
  <c r="H58"/>
  <c r="E58"/>
  <c r="D58"/>
  <c r="C58"/>
  <c r="J57"/>
  <c r="I57"/>
  <c r="H57"/>
  <c r="E57"/>
  <c r="D57"/>
  <c r="C57"/>
  <c r="J56"/>
  <c r="I56"/>
  <c r="H56"/>
  <c r="E56"/>
  <c r="D56"/>
  <c r="C56"/>
  <c r="J55"/>
  <c r="I55"/>
  <c r="H55"/>
  <c r="E55"/>
  <c r="D55"/>
  <c r="C55"/>
  <c r="J54"/>
  <c r="I54"/>
  <c r="H54"/>
  <c r="E54"/>
  <c r="D54"/>
  <c r="C54"/>
  <c r="J53"/>
  <c r="I53"/>
  <c r="H53"/>
  <c r="E53"/>
  <c r="D53"/>
  <c r="C53"/>
  <c r="J52"/>
  <c r="I52"/>
  <c r="H52"/>
  <c r="E52"/>
  <c r="D52"/>
  <c r="C52"/>
  <c r="J51"/>
  <c r="I51"/>
  <c r="H51"/>
  <c r="E51"/>
  <c r="D51"/>
  <c r="C51"/>
  <c r="J50"/>
  <c r="I50"/>
  <c r="H50"/>
  <c r="E50"/>
  <c r="D50"/>
  <c r="C50"/>
  <c r="J49"/>
  <c r="I49"/>
  <c r="H49"/>
  <c r="E49"/>
  <c r="D49"/>
  <c r="C49"/>
  <c r="J48"/>
  <c r="I48"/>
  <c r="H48"/>
  <c r="E48"/>
  <c r="D48"/>
  <c r="C48"/>
  <c r="J47"/>
  <c r="I47"/>
  <c r="H47"/>
  <c r="E47"/>
  <c r="D47"/>
  <c r="C47"/>
  <c r="J46"/>
  <c r="I46"/>
  <c r="H46"/>
  <c r="E46"/>
  <c r="D46"/>
  <c r="C46"/>
  <c r="J45"/>
  <c r="I45"/>
  <c r="H45"/>
  <c r="E45"/>
  <c r="D45"/>
  <c r="C45"/>
  <c r="J44"/>
  <c r="I44"/>
  <c r="H44"/>
  <c r="E44"/>
  <c r="D44"/>
  <c r="C44"/>
  <c r="J43"/>
  <c r="I43"/>
  <c r="H43"/>
  <c r="E43"/>
  <c r="D43"/>
  <c r="C43"/>
  <c r="J42"/>
  <c r="I42"/>
  <c r="H42"/>
  <c r="E42"/>
  <c r="D42"/>
  <c r="C42"/>
  <c r="J41"/>
  <c r="I41"/>
  <c r="H41"/>
  <c r="E41"/>
  <c r="D41"/>
  <c r="C41"/>
  <c r="J40"/>
  <c r="I40"/>
  <c r="H40"/>
  <c r="E40"/>
  <c r="D40"/>
  <c r="C40"/>
  <c r="J39"/>
  <c r="I39"/>
  <c r="H39"/>
  <c r="E39"/>
  <c r="D39"/>
  <c r="C39"/>
  <c r="J38"/>
  <c r="I38"/>
  <c r="H38"/>
  <c r="E38"/>
  <c r="D38"/>
  <c r="C38"/>
  <c r="J37"/>
  <c r="I37"/>
  <c r="H37"/>
  <c r="E37"/>
  <c r="D37"/>
  <c r="C37"/>
  <c r="J36"/>
  <c r="I36"/>
  <c r="H36"/>
  <c r="E36"/>
  <c r="D36"/>
  <c r="C36"/>
  <c r="J35"/>
  <c r="I35"/>
  <c r="H35"/>
  <c r="E35"/>
  <c r="D35"/>
  <c r="C35"/>
  <c r="J34"/>
  <c r="I34"/>
  <c r="H34"/>
  <c r="E34"/>
  <c r="D34"/>
  <c r="C34"/>
  <c r="J33"/>
  <c r="I33"/>
  <c r="H33"/>
  <c r="E33"/>
  <c r="D33"/>
  <c r="C33"/>
  <c r="J32"/>
  <c r="I32"/>
  <c r="H32"/>
  <c r="E32"/>
  <c r="D32"/>
  <c r="C32"/>
  <c r="J31"/>
  <c r="I31"/>
  <c r="H31"/>
  <c r="E31"/>
  <c r="D31"/>
  <c r="C31"/>
  <c r="J30"/>
  <c r="I30"/>
  <c r="H30"/>
  <c r="E30"/>
  <c r="D30"/>
  <c r="C30"/>
  <c r="J29"/>
  <c r="I29"/>
  <c r="H29"/>
  <c r="E29"/>
  <c r="D29"/>
  <c r="C29"/>
  <c r="J28"/>
  <c r="I28"/>
  <c r="H28"/>
  <c r="E28"/>
  <c r="D28"/>
  <c r="C28"/>
  <c r="J27"/>
  <c r="I27"/>
  <c r="H27"/>
  <c r="E27"/>
  <c r="D27"/>
  <c r="C27"/>
  <c r="J26"/>
  <c r="I26"/>
  <c r="H26"/>
  <c r="E26"/>
  <c r="D26"/>
  <c r="C26"/>
  <c r="J25"/>
  <c r="I25"/>
  <c r="H25"/>
  <c r="E25"/>
  <c r="D25"/>
  <c r="C25"/>
  <c r="J24"/>
  <c r="I24"/>
  <c r="H24"/>
  <c r="E24"/>
  <c r="D24"/>
  <c r="C24"/>
  <c r="J23"/>
  <c r="I23"/>
  <c r="H23"/>
  <c r="E23"/>
  <c r="D23"/>
  <c r="C23"/>
  <c r="J22"/>
  <c r="I22"/>
  <c r="H22"/>
  <c r="E22"/>
  <c r="D22"/>
  <c r="C22"/>
  <c r="J21"/>
  <c r="I21"/>
  <c r="H21"/>
  <c r="E21"/>
  <c r="D21"/>
  <c r="C21"/>
  <c r="J20"/>
  <c r="I20"/>
  <c r="H20"/>
  <c r="E20"/>
  <c r="D20"/>
  <c r="C20"/>
  <c r="J19"/>
  <c r="I19"/>
  <c r="H19"/>
  <c r="E19"/>
  <c r="D19"/>
  <c r="C19"/>
  <c r="J18"/>
  <c r="I18"/>
  <c r="H18"/>
  <c r="E18"/>
  <c r="D18"/>
  <c r="C18"/>
  <c r="J17"/>
  <c r="I17"/>
  <c r="H17"/>
  <c r="E17"/>
  <c r="D17"/>
  <c r="C17"/>
  <c r="J16"/>
  <c r="I16"/>
  <c r="H16"/>
  <c r="E16"/>
  <c r="D16"/>
  <c r="C16"/>
  <c r="J15"/>
  <c r="I15"/>
  <c r="H15"/>
  <c r="E15"/>
  <c r="D15"/>
  <c r="C15"/>
  <c r="J14"/>
  <c r="I14"/>
  <c r="H14"/>
  <c r="E14"/>
  <c r="D14"/>
  <c r="C14"/>
  <c r="J13"/>
  <c r="I13"/>
  <c r="H13"/>
  <c r="E13"/>
  <c r="D13"/>
  <c r="C13"/>
  <c r="J12"/>
  <c r="I12"/>
  <c r="H12"/>
  <c r="E12"/>
  <c r="D12"/>
  <c r="C12"/>
  <c r="J11"/>
  <c r="I11"/>
  <c r="H11"/>
  <c r="E11"/>
  <c r="F11" s="1"/>
  <c r="D11"/>
  <c r="C11"/>
  <c r="J10"/>
  <c r="I10"/>
  <c r="H10"/>
  <c r="E10"/>
  <c r="D10"/>
  <c r="C10"/>
  <c r="J9"/>
  <c r="I9"/>
  <c r="H9"/>
  <c r="E9"/>
  <c r="F9" s="1"/>
  <c r="D9"/>
  <c r="C9"/>
  <c r="J8"/>
  <c r="I8"/>
  <c r="H8"/>
  <c r="E8"/>
  <c r="D8"/>
  <c r="C8"/>
  <c r="J7"/>
  <c r="I7"/>
  <c r="H7"/>
  <c r="E7"/>
  <c r="F7" s="1"/>
  <c r="D7"/>
  <c r="C7"/>
  <c r="J6"/>
  <c r="I6"/>
  <c r="H6"/>
  <c r="E6"/>
  <c r="D6"/>
  <c r="C6"/>
  <c r="J5"/>
  <c r="I5"/>
  <c r="H5"/>
  <c r="E5"/>
  <c r="F5" s="1"/>
  <c r="D5"/>
  <c r="C5"/>
  <c r="J4"/>
  <c r="I4"/>
  <c r="H4"/>
  <c r="E4"/>
  <c r="D4"/>
  <c r="C4"/>
  <c r="J3"/>
  <c r="I3"/>
  <c r="H3"/>
  <c r="E3"/>
  <c r="F3" s="1"/>
  <c r="D3"/>
  <c r="C3"/>
  <c r="F13" l="1"/>
  <c r="F8"/>
  <c r="F10"/>
  <c r="K3"/>
  <c r="K5"/>
  <c r="K7"/>
  <c r="K9"/>
  <c r="K11"/>
  <c r="K4"/>
  <c r="K6"/>
  <c r="K8"/>
  <c r="K10"/>
  <c r="K12"/>
  <c r="F4"/>
  <c r="F6"/>
  <c r="F12"/>
  <c r="F15"/>
  <c r="F17"/>
  <c r="F19"/>
  <c r="K26"/>
  <c r="K28"/>
  <c r="K100"/>
  <c r="F102"/>
  <c r="F104"/>
  <c r="F106"/>
  <c r="F108"/>
  <c r="K127"/>
  <c r="K128"/>
  <c r="K130"/>
  <c r="K132"/>
  <c r="K134"/>
  <c r="K137"/>
  <c r="K139"/>
  <c r="K141"/>
  <c r="K143"/>
  <c r="K145"/>
  <c r="K147"/>
  <c r="K149"/>
  <c r="K151"/>
  <c r="K153"/>
  <c r="K154"/>
  <c r="K156"/>
  <c r="K158"/>
  <c r="K160"/>
  <c r="K162"/>
  <c r="K164"/>
  <c r="K166"/>
  <c r="K168"/>
  <c r="K170"/>
  <c r="F24"/>
  <c r="K25"/>
  <c r="K27"/>
  <c r="F14"/>
  <c r="F16"/>
  <c r="F18"/>
  <c r="F20"/>
  <c r="F22"/>
  <c r="K13"/>
  <c r="K15"/>
  <c r="K17"/>
  <c r="K19"/>
  <c r="K21"/>
  <c r="K23"/>
  <c r="F25"/>
  <c r="F27"/>
  <c r="F29"/>
  <c r="F21"/>
  <c r="F23"/>
  <c r="K14"/>
  <c r="K16"/>
  <c r="K18"/>
  <c r="K20"/>
  <c r="K22"/>
  <c r="K24"/>
  <c r="F26"/>
  <c r="F28"/>
  <c r="K101"/>
  <c r="F103"/>
  <c r="F105"/>
  <c r="F107"/>
  <c r="K129"/>
  <c r="F31"/>
  <c r="F33"/>
  <c r="F35"/>
  <c r="F37"/>
  <c r="F39"/>
  <c r="F41"/>
  <c r="F43"/>
  <c r="F45"/>
  <c r="F47"/>
  <c r="F49"/>
  <c r="F51"/>
  <c r="F53"/>
  <c r="F55"/>
  <c r="F57"/>
  <c r="F59"/>
  <c r="F61"/>
  <c r="F63"/>
  <c r="F65"/>
  <c r="F67"/>
  <c r="F69"/>
  <c r="F71"/>
  <c r="F73"/>
  <c r="F75"/>
  <c r="F77"/>
  <c r="F79"/>
  <c r="F81"/>
  <c r="F83"/>
  <c r="F85"/>
  <c r="F87"/>
  <c r="F89"/>
  <c r="F91"/>
  <c r="F93"/>
  <c r="F95"/>
  <c r="F97"/>
  <c r="F99"/>
  <c r="F101"/>
  <c r="K102"/>
  <c r="K104"/>
  <c r="K106"/>
  <c r="F109"/>
  <c r="F111"/>
  <c r="F113"/>
  <c r="F115"/>
  <c r="F116"/>
  <c r="F118"/>
  <c r="F120"/>
  <c r="F122"/>
  <c r="F124"/>
  <c r="F125"/>
  <c r="F126"/>
  <c r="F129"/>
  <c r="F82"/>
  <c r="F84"/>
  <c r="F86"/>
  <c r="F88"/>
  <c r="F90"/>
  <c r="F92"/>
  <c r="F94"/>
  <c r="F96"/>
  <c r="F98"/>
  <c r="F100"/>
  <c r="K103"/>
  <c r="K105"/>
  <c r="K107"/>
  <c r="F127"/>
  <c r="F128"/>
  <c r="F130"/>
  <c r="K29"/>
  <c r="K31"/>
  <c r="K33"/>
  <c r="K35"/>
  <c r="K37"/>
  <c r="K39"/>
  <c r="K41"/>
  <c r="K43"/>
  <c r="K45"/>
  <c r="K47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89"/>
  <c r="K91"/>
  <c r="K93"/>
  <c r="K95"/>
  <c r="K97"/>
  <c r="K99"/>
  <c r="K30"/>
  <c r="K32"/>
  <c r="K34"/>
  <c r="K36"/>
  <c r="K38"/>
  <c r="K40"/>
  <c r="K42"/>
  <c r="K44"/>
  <c r="K46"/>
  <c r="K48"/>
  <c r="K50"/>
  <c r="K52"/>
  <c r="K54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K96"/>
  <c r="K98"/>
  <c r="F30"/>
  <c r="F32"/>
  <c r="F34"/>
  <c r="F36"/>
  <c r="F38"/>
  <c r="F40"/>
  <c r="F42"/>
  <c r="F44"/>
  <c r="F46"/>
  <c r="F48"/>
  <c r="F50"/>
  <c r="F52"/>
  <c r="F54"/>
  <c r="F56"/>
  <c r="F58"/>
  <c r="F60"/>
  <c r="F62"/>
  <c r="F64"/>
  <c r="F66"/>
  <c r="F68"/>
  <c r="F70"/>
  <c r="F72"/>
  <c r="F74"/>
  <c r="F76"/>
  <c r="F78"/>
  <c r="F80"/>
  <c r="K109"/>
  <c r="K111"/>
  <c r="K113"/>
  <c r="K115"/>
  <c r="K116"/>
  <c r="K118"/>
  <c r="K120"/>
  <c r="K122"/>
  <c r="K124"/>
  <c r="K125"/>
  <c r="K126"/>
  <c r="K108"/>
  <c r="K110"/>
  <c r="K112"/>
  <c r="K114"/>
  <c r="K117"/>
  <c r="K119"/>
  <c r="K121"/>
  <c r="K123"/>
  <c r="F110"/>
  <c r="F112"/>
  <c r="F114"/>
  <c r="F117"/>
  <c r="F119"/>
  <c r="F121"/>
  <c r="F123"/>
  <c r="K131"/>
  <c r="K133"/>
  <c r="K135"/>
  <c r="K136"/>
  <c r="K138"/>
  <c r="K140"/>
  <c r="K142"/>
  <c r="K144"/>
  <c r="K146"/>
  <c r="K148"/>
  <c r="K150"/>
  <c r="K152"/>
  <c r="K155"/>
  <c r="K157"/>
  <c r="K159"/>
  <c r="K161"/>
  <c r="K163"/>
  <c r="K165"/>
  <c r="K167"/>
  <c r="K169"/>
  <c r="F131"/>
  <c r="F133"/>
  <c r="F135"/>
  <c r="F136"/>
  <c r="F138"/>
  <c r="F140"/>
  <c r="F142"/>
  <c r="F144"/>
  <c r="F146"/>
  <c r="F148"/>
  <c r="F150"/>
  <c r="F152"/>
  <c r="F155"/>
  <c r="F157"/>
  <c r="F159"/>
  <c r="F161"/>
  <c r="F163"/>
  <c r="F165"/>
  <c r="F167"/>
  <c r="F169"/>
  <c r="F132"/>
  <c r="F134"/>
  <c r="F137"/>
  <c r="F139"/>
  <c r="F141"/>
  <c r="F143"/>
  <c r="F145"/>
  <c r="F147"/>
  <c r="F149"/>
  <c r="F151"/>
  <c r="F153"/>
  <c r="F154"/>
  <c r="F156"/>
  <c r="F158"/>
  <c r="F160"/>
  <c r="F162"/>
  <c r="F164"/>
  <c r="F166"/>
  <c r="F168"/>
  <c r="F170"/>
</calcChain>
</file>

<file path=xl/connections.xml><?xml version="1.0" encoding="utf-8"?>
<connections xmlns="http://schemas.openxmlformats.org/spreadsheetml/2006/main">
  <connection id="1" name="104116outtxt11" type="6" refreshedVersion="4" background="1" saveData="1">
    <textPr codePage="850" sourceFile="C:\Users\Acer\Desktop\sds chiana indice di tempestività\pa.to\nuovo\104116outtxt." decimal="," thousands="." tab="0" semicolon="1">
      <textFields count="1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<sst xmlns="http://schemas.openxmlformats.org/spreadsheetml/2006/main" count="1189" uniqueCount="358">
  <si>
    <t>DATA_RIF</t>
  </si>
  <si>
    <t>SCADENZA</t>
  </si>
  <si>
    <t xml:space="preserve">RAGIONE SOCIALE                                   </t>
  </si>
  <si>
    <t>PR</t>
  </si>
  <si>
    <t>PARTITA IVA</t>
  </si>
  <si>
    <t xml:space="preserve">CODICE FISCALE  </t>
  </si>
  <si>
    <t>SI</t>
  </si>
  <si>
    <t xml:space="preserve">        COMMISSIONI3</t>
  </si>
  <si>
    <t>20191206</t>
  </si>
  <si>
    <t>20191207</t>
  </si>
  <si>
    <t xml:space="preserve">BANCA MONTE DEI PASCHI DI SIENA SPA               </t>
  </si>
  <si>
    <t>00884060526</t>
  </si>
  <si>
    <t xml:space="preserve">            101/FVEL</t>
  </si>
  <si>
    <t>20190731</t>
  </si>
  <si>
    <t>20191111</t>
  </si>
  <si>
    <t xml:space="preserve">IST.CASA FAMIGLIA CASA DI RIPOSO CETONA           </t>
  </si>
  <si>
    <t>00353320526</t>
  </si>
  <si>
    <t xml:space="preserve">81003020526     </t>
  </si>
  <si>
    <t xml:space="preserve">            102/NCEL</t>
  </si>
  <si>
    <t>20190801</t>
  </si>
  <si>
    <t>20191201</t>
  </si>
  <si>
    <t xml:space="preserve">            120/FVEL</t>
  </si>
  <si>
    <t>20190831</t>
  </si>
  <si>
    <t>20191215</t>
  </si>
  <si>
    <t xml:space="preserve">            148/FVEL</t>
  </si>
  <si>
    <t>20191031</t>
  </si>
  <si>
    <t>20200304</t>
  </si>
  <si>
    <t xml:space="preserve">            150/FVEL</t>
  </si>
  <si>
    <t xml:space="preserve">            151/FVEL</t>
  </si>
  <si>
    <t xml:space="preserve">            152/FVEL</t>
  </si>
  <si>
    <t xml:space="preserve">            153/FVEL</t>
  </si>
  <si>
    <t xml:space="preserve">            154/FVEL</t>
  </si>
  <si>
    <t xml:space="preserve">            156/FVEL</t>
  </si>
  <si>
    <t xml:space="preserve">            169/FVEL</t>
  </si>
  <si>
    <t>20191130</t>
  </si>
  <si>
    <t>20200316</t>
  </si>
  <si>
    <t xml:space="preserve">            171/FVEL</t>
  </si>
  <si>
    <t xml:space="preserve">            172/FVEL</t>
  </si>
  <si>
    <t xml:space="preserve">            173/FVEL</t>
  </si>
  <si>
    <t xml:space="preserve">            174/FVEL</t>
  </si>
  <si>
    <t xml:space="preserve">            175/FVEL</t>
  </si>
  <si>
    <t xml:space="preserve">            177/FVEL</t>
  </si>
  <si>
    <t xml:space="preserve">            181/FVEL</t>
  </si>
  <si>
    <t xml:space="preserve">            182/FVEL</t>
  </si>
  <si>
    <t xml:space="preserve">            183/FVEL</t>
  </si>
  <si>
    <t xml:space="preserve">      RIMB19-OTT-DIC</t>
  </si>
  <si>
    <t>20191231</t>
  </si>
  <si>
    <t xml:space="preserve">COMUNE DI SINALUNGA                               </t>
  </si>
  <si>
    <t>00307080523</t>
  </si>
  <si>
    <t xml:space="preserve">00307080523     </t>
  </si>
  <si>
    <t xml:space="preserve">0000000000 </t>
  </si>
  <si>
    <t xml:space="preserve">                 180</t>
  </si>
  <si>
    <t>20180406</t>
  </si>
  <si>
    <t>20180410</t>
  </si>
  <si>
    <t xml:space="preserve">COMUNE DI SARTEANO                                </t>
  </si>
  <si>
    <t>00230120529</t>
  </si>
  <si>
    <t xml:space="preserve">00230120529     </t>
  </si>
  <si>
    <t xml:space="preserve">                 243</t>
  </si>
  <si>
    <t>20180509</t>
  </si>
  <si>
    <t>20180510</t>
  </si>
  <si>
    <t xml:space="preserve">                 304</t>
  </si>
  <si>
    <t>20180607</t>
  </si>
  <si>
    <t>20180608</t>
  </si>
  <si>
    <t xml:space="preserve">                 367</t>
  </si>
  <si>
    <t>20180704</t>
  </si>
  <si>
    <t>20180706</t>
  </si>
  <si>
    <t xml:space="preserve">                 429</t>
  </si>
  <si>
    <t>20180802</t>
  </si>
  <si>
    <t>20180806</t>
  </si>
  <si>
    <t xml:space="preserve">                 493</t>
  </si>
  <si>
    <t>20180918</t>
  </si>
  <si>
    <t xml:space="preserve">                 554</t>
  </si>
  <si>
    <t>20181005</t>
  </si>
  <si>
    <t>20181009</t>
  </si>
  <si>
    <t xml:space="preserve">                 616</t>
  </si>
  <si>
    <t>20181106</t>
  </si>
  <si>
    <t>20181107</t>
  </si>
  <si>
    <t xml:space="preserve">                 683</t>
  </si>
  <si>
    <t>20181205</t>
  </si>
  <si>
    <t>20181207</t>
  </si>
  <si>
    <t xml:space="preserve">                 693</t>
  </si>
  <si>
    <t>20181227</t>
  </si>
  <si>
    <t>20181231</t>
  </si>
  <si>
    <t xml:space="preserve">                   5</t>
  </si>
  <si>
    <t>20190201</t>
  </si>
  <si>
    <t>20190207</t>
  </si>
  <si>
    <t xml:space="preserve">                 130</t>
  </si>
  <si>
    <t>20190402</t>
  </si>
  <si>
    <t>20190608</t>
  </si>
  <si>
    <t xml:space="preserve">                 187</t>
  </si>
  <si>
    <t>20190405</t>
  </si>
  <si>
    <t>20190610</t>
  </si>
  <si>
    <t xml:space="preserve">                 191</t>
  </si>
  <si>
    <t>20190502</t>
  </si>
  <si>
    <t>20190709</t>
  </si>
  <si>
    <t xml:space="preserve">                 251</t>
  </si>
  <si>
    <t>20190603</t>
  </si>
  <si>
    <t>20190805</t>
  </si>
  <si>
    <t xml:space="preserve">                 308</t>
  </si>
  <si>
    <t>20190702</t>
  </si>
  <si>
    <t>20190906</t>
  </si>
  <si>
    <t xml:space="preserve">                 374</t>
  </si>
  <si>
    <t>20190802</t>
  </si>
  <si>
    <t>20190807</t>
  </si>
  <si>
    <t xml:space="preserve">   SP01/2019/0000011</t>
  </si>
  <si>
    <t>20190902</t>
  </si>
  <si>
    <t>20190904</t>
  </si>
  <si>
    <t xml:space="preserve">   SP01/2019/0000507</t>
  </si>
  <si>
    <t>20191003</t>
  </si>
  <si>
    <t>20191007</t>
  </si>
  <si>
    <t xml:space="preserve">   SP01/2019/0000508</t>
  </si>
  <si>
    <t xml:space="preserve">   SP01/2019/0000509</t>
  </si>
  <si>
    <t xml:space="preserve">   SP01/2019/0000510</t>
  </si>
  <si>
    <t xml:space="preserve">   SP01/2019/0000511</t>
  </si>
  <si>
    <t xml:space="preserve">   SP01/2019/0000512</t>
  </si>
  <si>
    <t xml:space="preserve">   SP01/2019/0000581</t>
  </si>
  <si>
    <t>20191105</t>
  </si>
  <si>
    <t>20191107</t>
  </si>
  <si>
    <t xml:space="preserve">   SP01/2019/0000582</t>
  </si>
  <si>
    <t xml:space="preserve">   SP01/2019/0000583</t>
  </si>
  <si>
    <t xml:space="preserve">   SP01/2019/0000584</t>
  </si>
  <si>
    <t xml:space="preserve">   SP01/2019/0000585</t>
  </si>
  <si>
    <t xml:space="preserve">   SP01/2019/0000586</t>
  </si>
  <si>
    <t xml:space="preserve">   SP01/2019/0000711</t>
  </si>
  <si>
    <t>20191205</t>
  </si>
  <si>
    <t>20191209</t>
  </si>
  <si>
    <t xml:space="preserve">   SP01/2019/0000712</t>
  </si>
  <si>
    <t xml:space="preserve">   SP01/2019/0000713</t>
  </si>
  <si>
    <t xml:space="preserve">   SP01/2019/0000714</t>
  </si>
  <si>
    <t xml:space="preserve">   SP01/2019/0000715</t>
  </si>
  <si>
    <t xml:space="preserve">   SP01/2019/0000716</t>
  </si>
  <si>
    <t>20191213</t>
  </si>
  <si>
    <t>20191220</t>
  </si>
  <si>
    <t xml:space="preserve">   SP01/2019/0000719</t>
  </si>
  <si>
    <t>20191223</t>
  </si>
  <si>
    <t xml:space="preserve">   SP01/2019/0000777</t>
  </si>
  <si>
    <t>20191230</t>
  </si>
  <si>
    <t xml:space="preserve">   SP01/2019/0000778</t>
  </si>
  <si>
    <t xml:space="preserve">   SP01/2019/0000779</t>
  </si>
  <si>
    <t xml:space="preserve">   SP01/2019/0000780</t>
  </si>
  <si>
    <t xml:space="preserve">   SP01/2019/0000781</t>
  </si>
  <si>
    <t xml:space="preserve">   SP01/2019/0000782</t>
  </si>
  <si>
    <t>20200229</t>
  </si>
  <si>
    <t xml:space="preserve">                1813</t>
  </si>
  <si>
    <t>20120601</t>
  </si>
  <si>
    <t xml:space="preserve">ALTRO LAVORO SPA AG.PER IL LAVORO                 </t>
  </si>
  <si>
    <t>FI</t>
  </si>
  <si>
    <t>05215890483</t>
  </si>
  <si>
    <t xml:space="preserve">05215890483     </t>
  </si>
  <si>
    <t xml:space="preserve">                2540</t>
  </si>
  <si>
    <t>20120801</t>
  </si>
  <si>
    <t xml:space="preserve">                2845</t>
  </si>
  <si>
    <t>20120901</t>
  </si>
  <si>
    <t xml:space="preserve">               63/TP</t>
  </si>
  <si>
    <t>20191202</t>
  </si>
  <si>
    <t>20200131</t>
  </si>
  <si>
    <t xml:space="preserve">A.S.P.S. -ISTITUTO MARIA REDDITI-                 </t>
  </si>
  <si>
    <t>00805470523</t>
  </si>
  <si>
    <t xml:space="preserve">81001890524     </t>
  </si>
  <si>
    <t xml:space="preserve">               64/TP</t>
  </si>
  <si>
    <t xml:space="preserve">              174/SP</t>
  </si>
  <si>
    <t xml:space="preserve">              175/SP</t>
  </si>
  <si>
    <t xml:space="preserve">              176/SP</t>
  </si>
  <si>
    <t xml:space="preserve">              177/SP</t>
  </si>
  <si>
    <t xml:space="preserve">        BOCCIOFILA19</t>
  </si>
  <si>
    <t>20190117</t>
  </si>
  <si>
    <t xml:space="preserve">CIRCOLO SOCIALE RICREATIVO LA BOCCIOFILA          </t>
  </si>
  <si>
    <t xml:space="preserve">90016940521     </t>
  </si>
  <si>
    <t xml:space="preserve">CLUB IPPICO BENEFIZIO                             </t>
  </si>
  <si>
    <t>01292990528</t>
  </si>
  <si>
    <t xml:space="preserve">90022150529     </t>
  </si>
  <si>
    <t xml:space="preserve">            FPA 5/19</t>
  </si>
  <si>
    <t>20191218</t>
  </si>
  <si>
    <t>20200216</t>
  </si>
  <si>
    <t xml:space="preserve">           SERVDEL15</t>
  </si>
  <si>
    <t>20170306</t>
  </si>
  <si>
    <t>20160130</t>
  </si>
  <si>
    <t xml:space="preserve">AZIENDA USL TOSCANA SUD EST SOCIALE               </t>
  </si>
  <si>
    <t>AR</t>
  </si>
  <si>
    <t>02236310518</t>
  </si>
  <si>
    <t xml:space="preserve">02236310518     </t>
  </si>
  <si>
    <t xml:space="preserve">          ASSDOM16_1</t>
  </si>
  <si>
    <t>20161230</t>
  </si>
  <si>
    <t xml:space="preserve">             QUOTE17</t>
  </si>
  <si>
    <t>20171229</t>
  </si>
  <si>
    <t xml:space="preserve">      ASSDOM16CHIUSI</t>
  </si>
  <si>
    <t>20170713</t>
  </si>
  <si>
    <t xml:space="preserve">            ASSDOM18</t>
  </si>
  <si>
    <t>20181228</t>
  </si>
  <si>
    <t xml:space="preserve">           EDUCDOM18</t>
  </si>
  <si>
    <t xml:space="preserve">       QUOTE18AMIATA</t>
  </si>
  <si>
    <t>20190226</t>
  </si>
  <si>
    <t xml:space="preserve">      QUOTE18VALDICH</t>
  </si>
  <si>
    <t xml:space="preserve">             BOLLI19</t>
  </si>
  <si>
    <t>20191017</t>
  </si>
  <si>
    <t xml:space="preserve">             920/266</t>
  </si>
  <si>
    <t>20191216</t>
  </si>
  <si>
    <t xml:space="preserve">            ASSDOM09</t>
  </si>
  <si>
    <t xml:space="preserve">           EDUCDOM19</t>
  </si>
  <si>
    <t xml:space="preserve">         ASSDOM01-06</t>
  </si>
  <si>
    <t>20190715</t>
  </si>
  <si>
    <t>20190913</t>
  </si>
  <si>
    <t xml:space="preserve">         ASSDOM07-08</t>
  </si>
  <si>
    <t>20190930</t>
  </si>
  <si>
    <t xml:space="preserve">         ASSDOM10-12</t>
  </si>
  <si>
    <t xml:space="preserve">         FNA19AMIATA</t>
  </si>
  <si>
    <t xml:space="preserve">       FNA2019CHIANA</t>
  </si>
  <si>
    <t xml:space="preserve">       GRAVDISAMIATA</t>
  </si>
  <si>
    <t xml:space="preserve">      VITAIN19AMIATA</t>
  </si>
  <si>
    <t xml:space="preserve">     FRAS-FNPSVALD19</t>
  </si>
  <si>
    <t xml:space="preserve">     GRAVDISAMIATA19</t>
  </si>
  <si>
    <t xml:space="preserve">     INC-C.S. CHIANA</t>
  </si>
  <si>
    <t xml:space="preserve">   INC-MINORI-CHIANA</t>
  </si>
  <si>
    <t xml:space="preserve">   INC-SUSSIDICHIANA</t>
  </si>
  <si>
    <t xml:space="preserve"> INC-IPPOTER.19CHIAN</t>
  </si>
  <si>
    <t xml:space="preserve">               67/04</t>
  </si>
  <si>
    <t xml:space="preserve">PIA ARCICONFRATERNITA DI MISERICORDIA             </t>
  </si>
  <si>
    <t>00533920526</t>
  </si>
  <si>
    <t xml:space="preserve">81001430529     </t>
  </si>
  <si>
    <t xml:space="preserve">               68/04</t>
  </si>
  <si>
    <t xml:space="preserve">               69/04</t>
  </si>
  <si>
    <t xml:space="preserve">               70/04</t>
  </si>
  <si>
    <t xml:space="preserve">               71/04</t>
  </si>
  <si>
    <t xml:space="preserve">              158 /C</t>
  </si>
  <si>
    <t xml:space="preserve">VILLA SERENA SUORE PASSIONISTE-SIGNA              </t>
  </si>
  <si>
    <t>01341000485</t>
  </si>
  <si>
    <t xml:space="preserve">01341000485     </t>
  </si>
  <si>
    <t xml:space="preserve">VEN.ARC.MISERICORDIA SARTEANO                     </t>
  </si>
  <si>
    <t>00524570520</t>
  </si>
  <si>
    <t xml:space="preserve">81001810522     </t>
  </si>
  <si>
    <t xml:space="preserve">                1240</t>
  </si>
  <si>
    <t>20200203</t>
  </si>
  <si>
    <t xml:space="preserve">                1241</t>
  </si>
  <si>
    <t xml:space="preserve">                1242</t>
  </si>
  <si>
    <t xml:space="preserve">                1243</t>
  </si>
  <si>
    <t xml:space="preserve">               PA111</t>
  </si>
  <si>
    <t>20200218</t>
  </si>
  <si>
    <t xml:space="preserve">THEVENIN - FONDAZIONE PARTECIPAZIONE onlus        </t>
  </si>
  <si>
    <t>02106220516</t>
  </si>
  <si>
    <t xml:space="preserve">80000150518     </t>
  </si>
  <si>
    <t xml:space="preserve">               PA117</t>
  </si>
  <si>
    <t>20191219</t>
  </si>
  <si>
    <t xml:space="preserve">            MOBSOC19</t>
  </si>
  <si>
    <t>20190315</t>
  </si>
  <si>
    <t>20190514</t>
  </si>
  <si>
    <t xml:space="preserve">SIENA SOCCORSO ASSOCIAZIONE                       </t>
  </si>
  <si>
    <t xml:space="preserve">00879850527     </t>
  </si>
  <si>
    <t xml:space="preserve">         MOBSOC19-01</t>
  </si>
  <si>
    <t xml:space="preserve">         MOBSOC19-02</t>
  </si>
  <si>
    <t>20190520</t>
  </si>
  <si>
    <t>20190719</t>
  </si>
  <si>
    <t xml:space="preserve">         MOBSOC19-05</t>
  </si>
  <si>
    <t xml:space="preserve">         MOBSOC19-06</t>
  </si>
  <si>
    <t>20190820</t>
  </si>
  <si>
    <t>20191019</t>
  </si>
  <si>
    <t xml:space="preserve">         MOBSOC19-09</t>
  </si>
  <si>
    <t xml:space="preserve">         MOBSOC19-10</t>
  </si>
  <si>
    <t>20200204</t>
  </si>
  <si>
    <t xml:space="preserve">         MOBSOC19-11</t>
  </si>
  <si>
    <t xml:space="preserve">         MOBSOC19-12</t>
  </si>
  <si>
    <t xml:space="preserve">              134/PA</t>
  </si>
  <si>
    <t>20200209</t>
  </si>
  <si>
    <t xml:space="preserve">FONDAZIONE O.D.A. FIRENE ONLUS                    </t>
  </si>
  <si>
    <t>00705550481</t>
  </si>
  <si>
    <t xml:space="preserve">            CONTR.19</t>
  </si>
  <si>
    <t xml:space="preserve">ASSOCIAZIONE AMICA DONNA ONLUS                    </t>
  </si>
  <si>
    <t>01220500522</t>
  </si>
  <si>
    <t xml:space="preserve">90015690523     </t>
  </si>
  <si>
    <t xml:space="preserve">ASSOCIAZIONE DONNA AMIATA VAL D'ORCIA             </t>
  </si>
  <si>
    <t>90022320528</t>
  </si>
  <si>
    <t>NTRNNL67E44A040L</t>
  </si>
  <si>
    <t xml:space="preserve">        FATTPA 33_18</t>
  </si>
  <si>
    <t xml:space="preserve">ARSICOOP CONSORZIO SOCIALE TOSCANA SUD            </t>
  </si>
  <si>
    <t>01243110523</t>
  </si>
  <si>
    <t xml:space="preserve">01243110523     </t>
  </si>
  <si>
    <t xml:space="preserve">                 700</t>
  </si>
  <si>
    <t>20200107</t>
  </si>
  <si>
    <t xml:space="preserve">COOP. G.E.A. SOCIETA' COOPERATIVA SOCIALE         </t>
  </si>
  <si>
    <t>01417650528</t>
  </si>
  <si>
    <t xml:space="preserve">01417650528     </t>
  </si>
  <si>
    <t xml:space="preserve">            MOBSOC01</t>
  </si>
  <si>
    <t>20190307</t>
  </si>
  <si>
    <t xml:space="preserve">ASSOC.PUBBLICA ASSISTENZA TORRITA                 </t>
  </si>
  <si>
    <t>00626730527</t>
  </si>
  <si>
    <t xml:space="preserve">90000170523     </t>
  </si>
  <si>
    <t xml:space="preserve">            MOBSOC02</t>
  </si>
  <si>
    <t xml:space="preserve">            MOBSOC09</t>
  </si>
  <si>
    <t xml:space="preserve">            MOBSOC10</t>
  </si>
  <si>
    <t xml:space="preserve">            MOBSOC11</t>
  </si>
  <si>
    <t xml:space="preserve">              112/EC</t>
  </si>
  <si>
    <t xml:space="preserve">A.P.S.P. CENTRO VIRGINIA BORGHERI -               </t>
  </si>
  <si>
    <t>00569710528</t>
  </si>
  <si>
    <t xml:space="preserve">00569710528     </t>
  </si>
  <si>
    <t xml:space="preserve">          BV18001214</t>
  </si>
  <si>
    <t>20180930</t>
  </si>
  <si>
    <t>20181129</t>
  </si>
  <si>
    <t xml:space="preserve">COOPERATIVA SOCIALE MEDIHOSPES ONLUS              </t>
  </si>
  <si>
    <t>BA</t>
  </si>
  <si>
    <t>01709130767</t>
  </si>
  <si>
    <t xml:space="preserve">01709130767     </t>
  </si>
  <si>
    <t xml:space="preserve">          VB18001210</t>
  </si>
  <si>
    <t xml:space="preserve">          VB18001211</t>
  </si>
  <si>
    <t xml:space="preserve">          VB18001212</t>
  </si>
  <si>
    <t xml:space="preserve">          VB18001213</t>
  </si>
  <si>
    <t xml:space="preserve">          VB18001215</t>
  </si>
  <si>
    <t xml:space="preserve">          VB18001216</t>
  </si>
  <si>
    <t xml:space="preserve">          VB18001217</t>
  </si>
  <si>
    <t xml:space="preserve">          VB19001079</t>
  </si>
  <si>
    <t>20190417</t>
  </si>
  <si>
    <t>20190616</t>
  </si>
  <si>
    <t xml:space="preserve">          V119000725</t>
  </si>
  <si>
    <t>20190327</t>
  </si>
  <si>
    <t>20190526</t>
  </si>
  <si>
    <t xml:space="preserve">          V119000726</t>
  </si>
  <si>
    <t xml:space="preserve">          V119000727</t>
  </si>
  <si>
    <t xml:space="preserve">          V119000728</t>
  </si>
  <si>
    <t xml:space="preserve">          V119000729</t>
  </si>
  <si>
    <t xml:space="preserve">          V119000730</t>
  </si>
  <si>
    <t xml:space="preserve">          V119000731</t>
  </si>
  <si>
    <t xml:space="preserve">          V119000732</t>
  </si>
  <si>
    <t xml:space="preserve">          V119001078</t>
  </si>
  <si>
    <t xml:space="preserve">                 338</t>
  </si>
  <si>
    <t>20191004</t>
  </si>
  <si>
    <t xml:space="preserve">MEDITERRANEA SOCIETA' COOPERATIVA                 </t>
  </si>
  <si>
    <t>01485190522</t>
  </si>
  <si>
    <t xml:space="preserve">01485190522     </t>
  </si>
  <si>
    <t xml:space="preserve">                 499</t>
  </si>
  <si>
    <t>20190919</t>
  </si>
  <si>
    <t>20191122</t>
  </si>
  <si>
    <t xml:space="preserve">                 500</t>
  </si>
  <si>
    <t xml:space="preserve">                 501</t>
  </si>
  <si>
    <t xml:space="preserve">                 774</t>
  </si>
  <si>
    <t>20200214</t>
  </si>
  <si>
    <t xml:space="preserve">                 775</t>
  </si>
  <si>
    <t xml:space="preserve">                 776</t>
  </si>
  <si>
    <t xml:space="preserve">                 777</t>
  </si>
  <si>
    <t xml:space="preserve">                 778</t>
  </si>
  <si>
    <t xml:space="preserve">                 779</t>
  </si>
  <si>
    <t xml:space="preserve">                 780</t>
  </si>
  <si>
    <t xml:space="preserve">                 781</t>
  </si>
  <si>
    <t xml:space="preserve">                 782</t>
  </si>
  <si>
    <t xml:space="preserve">                 783</t>
  </si>
  <si>
    <t xml:space="preserve">                 784</t>
  </si>
  <si>
    <t xml:space="preserve">TRABALZINI FRANCESCO                              </t>
  </si>
  <si>
    <t>01495310524</t>
  </si>
  <si>
    <t>TRBFNC94S30C309Z</t>
  </si>
  <si>
    <t xml:space="preserve">               27/PA</t>
  </si>
  <si>
    <t>20191210</t>
  </si>
  <si>
    <t xml:space="preserve">              COMETE</t>
  </si>
  <si>
    <t xml:space="preserve">ASSOCIAZIONE CULTURALE CO.ME.TE                   </t>
  </si>
  <si>
    <t xml:space="preserve">94084190480     </t>
  </si>
  <si>
    <t>DATA FATTURA/DATA DOCUMENTO</t>
  </si>
  <si>
    <t>DATA SCADENZA</t>
  </si>
  <si>
    <t>NUMERO FATTURA/DOCUMENTO</t>
  </si>
  <si>
    <t>AMMONTARE DEI DEBITI AL 31 DICEMBRE 2019</t>
  </si>
  <si>
    <t>IMPORTO</t>
  </si>
  <si>
    <t>AL 31/12/2019</t>
  </si>
  <si>
    <t>IMPRESE CREDITRICI N. 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</si>
</sst>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ill="1"/>
    <xf numFmtId="2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104116outtxt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5"/>
  <sheetViews>
    <sheetView tabSelected="1" topLeftCell="A141" workbookViewId="0">
      <selection activeCell="F173" sqref="F173"/>
    </sheetView>
  </sheetViews>
  <sheetFormatPr defaultRowHeight="15"/>
  <cols>
    <col min="1" max="1" width="21.42578125" bestFit="1" customWidth="1"/>
    <col min="2" max="5" width="9.5703125" hidden="1" customWidth="1"/>
    <col min="6" max="6" width="16" customWidth="1"/>
    <col min="7" max="10" width="10.42578125" hidden="1" customWidth="1"/>
    <col min="11" max="11" width="10.42578125" customWidth="1"/>
    <col min="12" max="12" width="47.5703125" customWidth="1"/>
    <col min="13" max="13" width="3.85546875" bestFit="1" customWidth="1"/>
    <col min="14" max="14" width="12" bestFit="1" customWidth="1"/>
    <col min="15" max="15" width="20.42578125" bestFit="1" customWidth="1"/>
    <col min="16" max="16" width="14.85546875" style="5" customWidth="1"/>
  </cols>
  <sheetData>
    <row r="1" spans="1:16">
      <c r="L1" t="s">
        <v>354</v>
      </c>
    </row>
    <row r="2" spans="1:16" ht="45">
      <c r="A2" s="3" t="s">
        <v>353</v>
      </c>
      <c r="B2" s="4" t="s">
        <v>0</v>
      </c>
      <c r="C2" s="4"/>
      <c r="D2" s="4"/>
      <c r="E2" s="4"/>
      <c r="F2" s="3" t="s">
        <v>351</v>
      </c>
      <c r="G2" s="4" t="s">
        <v>1</v>
      </c>
      <c r="H2" s="4"/>
      <c r="I2" s="4"/>
      <c r="J2" s="4"/>
      <c r="K2" s="3" t="s">
        <v>352</v>
      </c>
      <c r="L2" s="1" t="s">
        <v>2</v>
      </c>
      <c r="M2" s="1" t="s">
        <v>3</v>
      </c>
      <c r="N2" s="1" t="s">
        <v>4</v>
      </c>
      <c r="O2" s="1" t="s">
        <v>5</v>
      </c>
      <c r="P2" s="5" t="s">
        <v>355</v>
      </c>
    </row>
    <row r="3" spans="1:16">
      <c r="A3" s="1" t="s">
        <v>7</v>
      </c>
      <c r="B3" s="1" t="s">
        <v>8</v>
      </c>
      <c r="C3" s="1" t="str">
        <f t="shared" ref="C3:C66" si="0">MID(B3,1,4)</f>
        <v>2019</v>
      </c>
      <c r="D3" s="1" t="str">
        <f t="shared" ref="D3:D66" si="1">MID(B3,5,2)</f>
        <v>12</v>
      </c>
      <c r="E3" s="1" t="str">
        <f t="shared" ref="E3:E66" si="2">MID(B3,7,2)</f>
        <v>06</v>
      </c>
      <c r="F3" s="1" t="str">
        <f t="shared" ref="F3:F66" si="3">CONCATENATE(E3,"/",D3,"/",C3)</f>
        <v>06/12/2019</v>
      </c>
      <c r="G3" s="1" t="s">
        <v>9</v>
      </c>
      <c r="H3" s="1" t="str">
        <f t="shared" ref="H3:H66" si="4">MID(G3,1,4)</f>
        <v>2019</v>
      </c>
      <c r="I3" s="1" t="str">
        <f t="shared" ref="I3:I66" si="5">MID(G3,5,2)</f>
        <v>12</v>
      </c>
      <c r="J3" s="1" t="str">
        <f t="shared" ref="J3:J66" si="6">MID(G3,7,2)</f>
        <v>07</v>
      </c>
      <c r="K3" s="1" t="str">
        <f t="shared" ref="K3:K66" si="7">CONCATENATE(J3,"/",I3,"/",H3)</f>
        <v>07/12/2019</v>
      </c>
      <c r="L3" s="1" t="s">
        <v>10</v>
      </c>
      <c r="M3" s="1" t="s">
        <v>6</v>
      </c>
      <c r="N3" s="1" t="s">
        <v>11</v>
      </c>
      <c r="O3" s="1" t="s">
        <v>11</v>
      </c>
      <c r="P3" s="2">
        <v>-23.22</v>
      </c>
    </row>
    <row r="4" spans="1:16">
      <c r="A4" s="1" t="s">
        <v>12</v>
      </c>
      <c r="B4" s="1" t="s">
        <v>13</v>
      </c>
      <c r="C4" s="1" t="str">
        <f t="shared" si="0"/>
        <v>2019</v>
      </c>
      <c r="D4" s="1" t="str">
        <f t="shared" si="1"/>
        <v>07</v>
      </c>
      <c r="E4" s="1" t="str">
        <f t="shared" si="2"/>
        <v>31</v>
      </c>
      <c r="F4" s="1" t="str">
        <f t="shared" si="3"/>
        <v>31/07/2019</v>
      </c>
      <c r="G4" s="1" t="s">
        <v>14</v>
      </c>
      <c r="H4" s="1" t="str">
        <f t="shared" si="4"/>
        <v>2019</v>
      </c>
      <c r="I4" s="1" t="str">
        <f t="shared" si="5"/>
        <v>11</v>
      </c>
      <c r="J4" s="1" t="str">
        <f t="shared" si="6"/>
        <v>11</v>
      </c>
      <c r="K4" s="1" t="str">
        <f t="shared" si="7"/>
        <v>11/11/2019</v>
      </c>
      <c r="L4" s="1" t="s">
        <v>15</v>
      </c>
      <c r="M4" s="1" t="s">
        <v>6</v>
      </c>
      <c r="N4" s="1" t="s">
        <v>16</v>
      </c>
      <c r="O4" s="1" t="s">
        <v>17</v>
      </c>
      <c r="P4" s="2">
        <v>-2858</v>
      </c>
    </row>
    <row r="5" spans="1:16">
      <c r="A5" s="1" t="s">
        <v>18</v>
      </c>
      <c r="B5" s="1" t="s">
        <v>19</v>
      </c>
      <c r="C5" s="1" t="str">
        <f t="shared" si="0"/>
        <v>2019</v>
      </c>
      <c r="D5" s="1" t="str">
        <f t="shared" si="1"/>
        <v>08</v>
      </c>
      <c r="E5" s="1" t="str">
        <f t="shared" si="2"/>
        <v>01</v>
      </c>
      <c r="F5" s="1" t="str">
        <f t="shared" si="3"/>
        <v>01/08/2019</v>
      </c>
      <c r="G5" s="1" t="s">
        <v>20</v>
      </c>
      <c r="H5" s="1" t="str">
        <f t="shared" si="4"/>
        <v>2019</v>
      </c>
      <c r="I5" s="1" t="str">
        <f t="shared" si="5"/>
        <v>12</v>
      </c>
      <c r="J5" s="1" t="str">
        <f t="shared" si="6"/>
        <v>01</v>
      </c>
      <c r="K5" s="1" t="str">
        <f t="shared" si="7"/>
        <v>01/12/2019</v>
      </c>
      <c r="L5" s="1" t="s">
        <v>15</v>
      </c>
      <c r="M5" s="1" t="s">
        <v>6</v>
      </c>
      <c r="N5" s="1" t="s">
        <v>16</v>
      </c>
      <c r="O5" s="1" t="s">
        <v>17</v>
      </c>
      <c r="P5" s="2">
        <v>2858</v>
      </c>
    </row>
    <row r="6" spans="1:16">
      <c r="A6" s="1" t="s">
        <v>21</v>
      </c>
      <c r="B6" s="1" t="s">
        <v>22</v>
      </c>
      <c r="C6" s="1" t="str">
        <f t="shared" si="0"/>
        <v>2019</v>
      </c>
      <c r="D6" s="1" t="str">
        <f t="shared" si="1"/>
        <v>08</v>
      </c>
      <c r="E6" s="1" t="str">
        <f t="shared" si="2"/>
        <v>31</v>
      </c>
      <c r="F6" s="1" t="str">
        <f t="shared" si="3"/>
        <v>31/08/2019</v>
      </c>
      <c r="G6" s="1" t="s">
        <v>23</v>
      </c>
      <c r="H6" s="1" t="str">
        <f t="shared" si="4"/>
        <v>2019</v>
      </c>
      <c r="I6" s="1" t="str">
        <f t="shared" si="5"/>
        <v>12</v>
      </c>
      <c r="J6" s="1" t="str">
        <f t="shared" si="6"/>
        <v>15</v>
      </c>
      <c r="K6" s="1" t="str">
        <f t="shared" si="7"/>
        <v>15/12/2019</v>
      </c>
      <c r="L6" s="1" t="s">
        <v>15</v>
      </c>
      <c r="M6" s="1" t="s">
        <v>6</v>
      </c>
      <c r="N6" s="1" t="s">
        <v>16</v>
      </c>
      <c r="O6" s="1" t="s">
        <v>17</v>
      </c>
      <c r="P6" s="2">
        <v>-1430</v>
      </c>
    </row>
    <row r="7" spans="1:16">
      <c r="A7" s="1" t="s">
        <v>24</v>
      </c>
      <c r="B7" s="1" t="s">
        <v>25</v>
      </c>
      <c r="C7" s="1" t="str">
        <f t="shared" si="0"/>
        <v>2019</v>
      </c>
      <c r="D7" s="1" t="str">
        <f t="shared" si="1"/>
        <v>10</v>
      </c>
      <c r="E7" s="1" t="str">
        <f t="shared" si="2"/>
        <v>31</v>
      </c>
      <c r="F7" s="1" t="str">
        <f t="shared" si="3"/>
        <v>31/10/2019</v>
      </c>
      <c r="G7" s="1" t="s">
        <v>26</v>
      </c>
      <c r="H7" s="1" t="str">
        <f t="shared" si="4"/>
        <v>2020</v>
      </c>
      <c r="I7" s="1" t="str">
        <f t="shared" si="5"/>
        <v>03</v>
      </c>
      <c r="J7" s="1" t="str">
        <f t="shared" si="6"/>
        <v>04</v>
      </c>
      <c r="K7" s="1" t="str">
        <f t="shared" si="7"/>
        <v>04/03/2020</v>
      </c>
      <c r="L7" s="1" t="s">
        <v>15</v>
      </c>
      <c r="M7" s="1" t="s">
        <v>6</v>
      </c>
      <c r="N7" s="1" t="s">
        <v>16</v>
      </c>
      <c r="O7" s="1" t="s">
        <v>17</v>
      </c>
      <c r="P7" s="2">
        <v>-1230.53</v>
      </c>
    </row>
    <row r="8" spans="1:16">
      <c r="A8" s="1" t="s">
        <v>27</v>
      </c>
      <c r="B8" s="1" t="s">
        <v>25</v>
      </c>
      <c r="C8" s="1" t="str">
        <f t="shared" si="0"/>
        <v>2019</v>
      </c>
      <c r="D8" s="1" t="str">
        <f t="shared" si="1"/>
        <v>10</v>
      </c>
      <c r="E8" s="1" t="str">
        <f t="shared" si="2"/>
        <v>31</v>
      </c>
      <c r="F8" s="1" t="str">
        <f t="shared" si="3"/>
        <v>31/10/2019</v>
      </c>
      <c r="G8" s="1" t="s">
        <v>26</v>
      </c>
      <c r="H8" s="1" t="str">
        <f t="shared" si="4"/>
        <v>2020</v>
      </c>
      <c r="I8" s="1" t="str">
        <f t="shared" si="5"/>
        <v>03</v>
      </c>
      <c r="J8" s="1" t="str">
        <f t="shared" si="6"/>
        <v>04</v>
      </c>
      <c r="K8" s="1" t="str">
        <f t="shared" si="7"/>
        <v>04/03/2020</v>
      </c>
      <c r="L8" s="1" t="s">
        <v>15</v>
      </c>
      <c r="M8" s="1" t="s">
        <v>6</v>
      </c>
      <c r="N8" s="1" t="s">
        <v>16</v>
      </c>
      <c r="O8" s="1" t="s">
        <v>17</v>
      </c>
      <c r="P8" s="2">
        <v>-1682.8</v>
      </c>
    </row>
    <row r="9" spans="1:16">
      <c r="A9" s="1" t="s">
        <v>28</v>
      </c>
      <c r="B9" s="1" t="s">
        <v>25</v>
      </c>
      <c r="C9" s="1" t="str">
        <f t="shared" si="0"/>
        <v>2019</v>
      </c>
      <c r="D9" s="1" t="str">
        <f t="shared" si="1"/>
        <v>10</v>
      </c>
      <c r="E9" s="1" t="str">
        <f t="shared" si="2"/>
        <v>31</v>
      </c>
      <c r="F9" s="1" t="str">
        <f t="shared" si="3"/>
        <v>31/10/2019</v>
      </c>
      <c r="G9" s="1" t="s">
        <v>26</v>
      </c>
      <c r="H9" s="1" t="str">
        <f t="shared" si="4"/>
        <v>2020</v>
      </c>
      <c r="I9" s="1" t="str">
        <f t="shared" si="5"/>
        <v>03</v>
      </c>
      <c r="J9" s="1" t="str">
        <f t="shared" si="6"/>
        <v>04</v>
      </c>
      <c r="K9" s="1" t="str">
        <f t="shared" si="7"/>
        <v>04/03/2020</v>
      </c>
      <c r="L9" s="1" t="s">
        <v>15</v>
      </c>
      <c r="M9" s="1" t="s">
        <v>6</v>
      </c>
      <c r="N9" s="1" t="s">
        <v>16</v>
      </c>
      <c r="O9" s="1" t="s">
        <v>17</v>
      </c>
      <c r="P9" s="2">
        <v>-518.4</v>
      </c>
    </row>
    <row r="10" spans="1:16">
      <c r="A10" s="1" t="s">
        <v>29</v>
      </c>
      <c r="B10" s="1" t="s">
        <v>25</v>
      </c>
      <c r="C10" s="1" t="str">
        <f t="shared" si="0"/>
        <v>2019</v>
      </c>
      <c r="D10" s="1" t="str">
        <f t="shared" si="1"/>
        <v>10</v>
      </c>
      <c r="E10" s="1" t="str">
        <f t="shared" si="2"/>
        <v>31</v>
      </c>
      <c r="F10" s="1" t="str">
        <f t="shared" si="3"/>
        <v>31/10/2019</v>
      </c>
      <c r="G10" s="1" t="s">
        <v>26</v>
      </c>
      <c r="H10" s="1" t="str">
        <f t="shared" si="4"/>
        <v>2020</v>
      </c>
      <c r="I10" s="1" t="str">
        <f t="shared" si="5"/>
        <v>03</v>
      </c>
      <c r="J10" s="1" t="str">
        <f t="shared" si="6"/>
        <v>04</v>
      </c>
      <c r="K10" s="1" t="str">
        <f t="shared" si="7"/>
        <v>04/03/2020</v>
      </c>
      <c r="L10" s="1" t="s">
        <v>15</v>
      </c>
      <c r="M10" s="1" t="s">
        <v>6</v>
      </c>
      <c r="N10" s="1" t="s">
        <v>16</v>
      </c>
      <c r="O10" s="1" t="s">
        <v>17</v>
      </c>
      <c r="P10" s="2">
        <v>-1004.8</v>
      </c>
    </row>
    <row r="11" spans="1:16">
      <c r="A11" s="1" t="s">
        <v>30</v>
      </c>
      <c r="B11" s="1" t="s">
        <v>25</v>
      </c>
      <c r="C11" s="1" t="str">
        <f t="shared" si="0"/>
        <v>2019</v>
      </c>
      <c r="D11" s="1" t="str">
        <f t="shared" si="1"/>
        <v>10</v>
      </c>
      <c r="E11" s="1" t="str">
        <f t="shared" si="2"/>
        <v>31</v>
      </c>
      <c r="F11" s="1" t="str">
        <f t="shared" si="3"/>
        <v>31/10/2019</v>
      </c>
      <c r="G11" s="1" t="s">
        <v>26</v>
      </c>
      <c r="H11" s="1" t="str">
        <f t="shared" si="4"/>
        <v>2020</v>
      </c>
      <c r="I11" s="1" t="str">
        <f t="shared" si="5"/>
        <v>03</v>
      </c>
      <c r="J11" s="1" t="str">
        <f t="shared" si="6"/>
        <v>04</v>
      </c>
      <c r="K11" s="1" t="str">
        <f t="shared" si="7"/>
        <v>04/03/2020</v>
      </c>
      <c r="L11" s="1" t="s">
        <v>15</v>
      </c>
      <c r="M11" s="1" t="s">
        <v>6</v>
      </c>
      <c r="N11" s="1" t="s">
        <v>16</v>
      </c>
      <c r="O11" s="1" t="s">
        <v>17</v>
      </c>
      <c r="P11" s="2">
        <v>-1071.2</v>
      </c>
    </row>
    <row r="12" spans="1:16">
      <c r="A12" s="1" t="s">
        <v>31</v>
      </c>
      <c r="B12" s="1" t="s">
        <v>25</v>
      </c>
      <c r="C12" s="1" t="str">
        <f t="shared" si="0"/>
        <v>2019</v>
      </c>
      <c r="D12" s="1" t="str">
        <f t="shared" si="1"/>
        <v>10</v>
      </c>
      <c r="E12" s="1" t="str">
        <f t="shared" si="2"/>
        <v>31</v>
      </c>
      <c r="F12" s="1" t="str">
        <f t="shared" si="3"/>
        <v>31/10/2019</v>
      </c>
      <c r="G12" s="1" t="s">
        <v>26</v>
      </c>
      <c r="H12" s="1" t="str">
        <f t="shared" si="4"/>
        <v>2020</v>
      </c>
      <c r="I12" s="1" t="str">
        <f t="shared" si="5"/>
        <v>03</v>
      </c>
      <c r="J12" s="1" t="str">
        <f t="shared" si="6"/>
        <v>04</v>
      </c>
      <c r="K12" s="1" t="str">
        <f t="shared" si="7"/>
        <v>04/03/2020</v>
      </c>
      <c r="L12" s="1" t="s">
        <v>15</v>
      </c>
      <c r="M12" s="1" t="s">
        <v>6</v>
      </c>
      <c r="N12" s="1" t="s">
        <v>16</v>
      </c>
      <c r="O12" s="1" t="s">
        <v>17</v>
      </c>
      <c r="P12" s="2">
        <v>-1292</v>
      </c>
    </row>
    <row r="13" spans="1:16">
      <c r="A13" s="1" t="s">
        <v>32</v>
      </c>
      <c r="B13" s="1" t="s">
        <v>25</v>
      </c>
      <c r="C13" s="1" t="str">
        <f t="shared" si="0"/>
        <v>2019</v>
      </c>
      <c r="D13" s="1" t="str">
        <f t="shared" si="1"/>
        <v>10</v>
      </c>
      <c r="E13" s="1" t="str">
        <f t="shared" si="2"/>
        <v>31</v>
      </c>
      <c r="F13" s="1" t="str">
        <f t="shared" si="3"/>
        <v>31/10/2019</v>
      </c>
      <c r="G13" s="1" t="s">
        <v>26</v>
      </c>
      <c r="H13" s="1" t="str">
        <f t="shared" si="4"/>
        <v>2020</v>
      </c>
      <c r="I13" s="1" t="str">
        <f t="shared" si="5"/>
        <v>03</v>
      </c>
      <c r="J13" s="1" t="str">
        <f t="shared" si="6"/>
        <v>04</v>
      </c>
      <c r="K13" s="1" t="str">
        <f t="shared" si="7"/>
        <v>04/03/2020</v>
      </c>
      <c r="L13" s="1" t="s">
        <v>15</v>
      </c>
      <c r="M13" s="1" t="s">
        <v>6</v>
      </c>
      <c r="N13" s="1" t="s">
        <v>16</v>
      </c>
      <c r="O13" s="1" t="s">
        <v>17</v>
      </c>
      <c r="P13" s="2">
        <v>-24</v>
      </c>
    </row>
    <row r="14" spans="1:16">
      <c r="A14" s="1" t="s">
        <v>33</v>
      </c>
      <c r="B14" s="1" t="s">
        <v>34</v>
      </c>
      <c r="C14" s="1" t="str">
        <f t="shared" si="0"/>
        <v>2019</v>
      </c>
      <c r="D14" s="1" t="str">
        <f t="shared" si="1"/>
        <v>11</v>
      </c>
      <c r="E14" s="1" t="str">
        <f t="shared" si="2"/>
        <v>30</v>
      </c>
      <c r="F14" s="1" t="str">
        <f t="shared" si="3"/>
        <v>30/11/2019</v>
      </c>
      <c r="G14" s="1" t="s">
        <v>35</v>
      </c>
      <c r="H14" s="1" t="str">
        <f t="shared" si="4"/>
        <v>2020</v>
      </c>
      <c r="I14" s="1" t="str">
        <f t="shared" si="5"/>
        <v>03</v>
      </c>
      <c r="J14" s="1" t="str">
        <f t="shared" si="6"/>
        <v>16</v>
      </c>
      <c r="K14" s="1" t="str">
        <f t="shared" si="7"/>
        <v>16/03/2020</v>
      </c>
      <c r="L14" s="1" t="s">
        <v>15</v>
      </c>
      <c r="M14" s="1" t="s">
        <v>6</v>
      </c>
      <c r="N14" s="1" t="s">
        <v>16</v>
      </c>
      <c r="O14" s="1" t="s">
        <v>17</v>
      </c>
      <c r="P14" s="2">
        <v>-1190.9000000000001</v>
      </c>
    </row>
    <row r="15" spans="1:16">
      <c r="A15" s="1" t="s">
        <v>36</v>
      </c>
      <c r="B15" s="1" t="s">
        <v>34</v>
      </c>
      <c r="C15" s="1" t="str">
        <f t="shared" si="0"/>
        <v>2019</v>
      </c>
      <c r="D15" s="1" t="str">
        <f t="shared" si="1"/>
        <v>11</v>
      </c>
      <c r="E15" s="1" t="str">
        <f t="shared" si="2"/>
        <v>30</v>
      </c>
      <c r="F15" s="1" t="str">
        <f t="shared" si="3"/>
        <v>30/11/2019</v>
      </c>
      <c r="G15" s="1" t="s">
        <v>35</v>
      </c>
      <c r="H15" s="1" t="str">
        <f t="shared" si="4"/>
        <v>2020</v>
      </c>
      <c r="I15" s="1" t="str">
        <f t="shared" si="5"/>
        <v>03</v>
      </c>
      <c r="J15" s="1" t="str">
        <f t="shared" si="6"/>
        <v>16</v>
      </c>
      <c r="K15" s="1" t="str">
        <f t="shared" si="7"/>
        <v>16/03/2020</v>
      </c>
      <c r="L15" s="1" t="s">
        <v>15</v>
      </c>
      <c r="M15" s="1" t="s">
        <v>6</v>
      </c>
      <c r="N15" s="1" t="s">
        <v>16</v>
      </c>
      <c r="O15" s="1" t="s">
        <v>17</v>
      </c>
      <c r="P15" s="2">
        <v>-1082</v>
      </c>
    </row>
    <row r="16" spans="1:16">
      <c r="A16" s="1" t="s">
        <v>37</v>
      </c>
      <c r="B16" s="1" t="s">
        <v>34</v>
      </c>
      <c r="C16" s="1" t="str">
        <f t="shared" si="0"/>
        <v>2019</v>
      </c>
      <c r="D16" s="1" t="str">
        <f t="shared" si="1"/>
        <v>11</v>
      </c>
      <c r="E16" s="1" t="str">
        <f t="shared" si="2"/>
        <v>30</v>
      </c>
      <c r="F16" s="1" t="str">
        <f t="shared" si="3"/>
        <v>30/11/2019</v>
      </c>
      <c r="G16" s="1" t="s">
        <v>35</v>
      </c>
      <c r="H16" s="1" t="str">
        <f t="shared" si="4"/>
        <v>2020</v>
      </c>
      <c r="I16" s="1" t="str">
        <f t="shared" si="5"/>
        <v>03</v>
      </c>
      <c r="J16" s="1" t="str">
        <f t="shared" si="6"/>
        <v>16</v>
      </c>
      <c r="K16" s="1" t="str">
        <f t="shared" si="7"/>
        <v>16/03/2020</v>
      </c>
      <c r="L16" s="1" t="s">
        <v>15</v>
      </c>
      <c r="M16" s="1" t="s">
        <v>6</v>
      </c>
      <c r="N16" s="1" t="s">
        <v>16</v>
      </c>
      <c r="O16" s="1" t="s">
        <v>17</v>
      </c>
      <c r="P16" s="2">
        <v>-482</v>
      </c>
    </row>
    <row r="17" spans="1:16">
      <c r="A17" s="1" t="s">
        <v>38</v>
      </c>
      <c r="B17" s="1" t="s">
        <v>34</v>
      </c>
      <c r="C17" s="1" t="str">
        <f t="shared" si="0"/>
        <v>2019</v>
      </c>
      <c r="D17" s="1" t="str">
        <f t="shared" si="1"/>
        <v>11</v>
      </c>
      <c r="E17" s="1" t="str">
        <f t="shared" si="2"/>
        <v>30</v>
      </c>
      <c r="F17" s="1" t="str">
        <f t="shared" si="3"/>
        <v>30/11/2019</v>
      </c>
      <c r="G17" s="1" t="s">
        <v>35</v>
      </c>
      <c r="H17" s="1" t="str">
        <f t="shared" si="4"/>
        <v>2020</v>
      </c>
      <c r="I17" s="1" t="str">
        <f t="shared" si="5"/>
        <v>03</v>
      </c>
      <c r="J17" s="1" t="str">
        <f t="shared" si="6"/>
        <v>16</v>
      </c>
      <c r="K17" s="1" t="str">
        <f t="shared" si="7"/>
        <v>16/03/2020</v>
      </c>
      <c r="L17" s="1" t="s">
        <v>15</v>
      </c>
      <c r="M17" s="1" t="s">
        <v>6</v>
      </c>
      <c r="N17" s="1" t="s">
        <v>16</v>
      </c>
      <c r="O17" s="1" t="s">
        <v>17</v>
      </c>
      <c r="P17" s="2">
        <v>-978.4</v>
      </c>
    </row>
    <row r="18" spans="1:16">
      <c r="A18" s="1" t="s">
        <v>39</v>
      </c>
      <c r="B18" s="1" t="s">
        <v>34</v>
      </c>
      <c r="C18" s="1" t="str">
        <f t="shared" si="0"/>
        <v>2019</v>
      </c>
      <c r="D18" s="1" t="str">
        <f t="shared" si="1"/>
        <v>11</v>
      </c>
      <c r="E18" s="1" t="str">
        <f t="shared" si="2"/>
        <v>30</v>
      </c>
      <c r="F18" s="1" t="str">
        <f t="shared" si="3"/>
        <v>30/11/2019</v>
      </c>
      <c r="G18" s="1" t="s">
        <v>35</v>
      </c>
      <c r="H18" s="1" t="str">
        <f t="shared" si="4"/>
        <v>2020</v>
      </c>
      <c r="I18" s="1" t="str">
        <f t="shared" si="5"/>
        <v>03</v>
      </c>
      <c r="J18" s="1" t="str">
        <f t="shared" si="6"/>
        <v>16</v>
      </c>
      <c r="K18" s="1" t="str">
        <f t="shared" si="7"/>
        <v>16/03/2020</v>
      </c>
      <c r="L18" s="1" t="s">
        <v>15</v>
      </c>
      <c r="M18" s="1" t="s">
        <v>6</v>
      </c>
      <c r="N18" s="1" t="s">
        <v>16</v>
      </c>
      <c r="O18" s="1" t="s">
        <v>17</v>
      </c>
      <c r="P18" s="2">
        <v>-990</v>
      </c>
    </row>
    <row r="19" spans="1:16">
      <c r="A19" s="1" t="s">
        <v>40</v>
      </c>
      <c r="B19" s="1" t="s">
        <v>34</v>
      </c>
      <c r="C19" s="1" t="str">
        <f t="shared" si="0"/>
        <v>2019</v>
      </c>
      <c r="D19" s="1" t="str">
        <f t="shared" si="1"/>
        <v>11</v>
      </c>
      <c r="E19" s="1" t="str">
        <f t="shared" si="2"/>
        <v>30</v>
      </c>
      <c r="F19" s="1" t="str">
        <f t="shared" si="3"/>
        <v>30/11/2019</v>
      </c>
      <c r="G19" s="1" t="s">
        <v>35</v>
      </c>
      <c r="H19" s="1" t="str">
        <f t="shared" si="4"/>
        <v>2020</v>
      </c>
      <c r="I19" s="1" t="str">
        <f t="shared" si="5"/>
        <v>03</v>
      </c>
      <c r="J19" s="1" t="str">
        <f t="shared" si="6"/>
        <v>16</v>
      </c>
      <c r="K19" s="1" t="str">
        <f t="shared" si="7"/>
        <v>16/03/2020</v>
      </c>
      <c r="L19" s="1" t="s">
        <v>15</v>
      </c>
      <c r="M19" s="1" t="s">
        <v>6</v>
      </c>
      <c r="N19" s="1" t="s">
        <v>16</v>
      </c>
      <c r="O19" s="1" t="s">
        <v>17</v>
      </c>
      <c r="P19" s="2">
        <v>-1176</v>
      </c>
    </row>
    <row r="20" spans="1:16">
      <c r="A20" s="1" t="s">
        <v>41</v>
      </c>
      <c r="B20" s="1" t="s">
        <v>34</v>
      </c>
      <c r="C20" s="1" t="str">
        <f t="shared" si="0"/>
        <v>2019</v>
      </c>
      <c r="D20" s="1" t="str">
        <f t="shared" si="1"/>
        <v>11</v>
      </c>
      <c r="E20" s="1" t="str">
        <f t="shared" si="2"/>
        <v>30</v>
      </c>
      <c r="F20" s="1" t="str">
        <f t="shared" si="3"/>
        <v>30/11/2019</v>
      </c>
      <c r="G20" s="1" t="s">
        <v>35</v>
      </c>
      <c r="H20" s="1" t="str">
        <f t="shared" si="4"/>
        <v>2020</v>
      </c>
      <c r="I20" s="1" t="str">
        <f t="shared" si="5"/>
        <v>03</v>
      </c>
      <c r="J20" s="1" t="str">
        <f t="shared" si="6"/>
        <v>16</v>
      </c>
      <c r="K20" s="1" t="str">
        <f t="shared" si="7"/>
        <v>16/03/2020</v>
      </c>
      <c r="L20" s="1" t="s">
        <v>15</v>
      </c>
      <c r="M20" s="1" t="s">
        <v>6</v>
      </c>
      <c r="N20" s="1" t="s">
        <v>16</v>
      </c>
      <c r="O20" s="1" t="s">
        <v>17</v>
      </c>
      <c r="P20" s="2">
        <v>-345.2</v>
      </c>
    </row>
    <row r="21" spans="1:16">
      <c r="A21" s="1" t="s">
        <v>42</v>
      </c>
      <c r="B21" s="1" t="s">
        <v>34</v>
      </c>
      <c r="C21" s="1" t="str">
        <f t="shared" si="0"/>
        <v>2019</v>
      </c>
      <c r="D21" s="1" t="str">
        <f t="shared" si="1"/>
        <v>11</v>
      </c>
      <c r="E21" s="1" t="str">
        <f t="shared" si="2"/>
        <v>30</v>
      </c>
      <c r="F21" s="1" t="str">
        <f t="shared" si="3"/>
        <v>30/11/2019</v>
      </c>
      <c r="G21" s="1" t="s">
        <v>35</v>
      </c>
      <c r="H21" s="1" t="str">
        <f t="shared" si="4"/>
        <v>2020</v>
      </c>
      <c r="I21" s="1" t="str">
        <f t="shared" si="5"/>
        <v>03</v>
      </c>
      <c r="J21" s="1" t="str">
        <f t="shared" si="6"/>
        <v>16</v>
      </c>
      <c r="K21" s="1" t="str">
        <f t="shared" si="7"/>
        <v>16/03/2020</v>
      </c>
      <c r="L21" s="1" t="s">
        <v>15</v>
      </c>
      <c r="M21" s="1" t="s">
        <v>6</v>
      </c>
      <c r="N21" s="1" t="s">
        <v>16</v>
      </c>
      <c r="O21" s="1" t="s">
        <v>17</v>
      </c>
      <c r="P21" s="2">
        <v>-1430</v>
      </c>
    </row>
    <row r="22" spans="1:16">
      <c r="A22" s="1" t="s">
        <v>43</v>
      </c>
      <c r="B22" s="1" t="s">
        <v>34</v>
      </c>
      <c r="C22" s="1" t="str">
        <f t="shared" si="0"/>
        <v>2019</v>
      </c>
      <c r="D22" s="1" t="str">
        <f t="shared" si="1"/>
        <v>11</v>
      </c>
      <c r="E22" s="1" t="str">
        <f t="shared" si="2"/>
        <v>30</v>
      </c>
      <c r="F22" s="1" t="str">
        <f t="shared" si="3"/>
        <v>30/11/2019</v>
      </c>
      <c r="G22" s="1" t="s">
        <v>35</v>
      </c>
      <c r="H22" s="1" t="str">
        <f t="shared" si="4"/>
        <v>2020</v>
      </c>
      <c r="I22" s="1" t="str">
        <f t="shared" si="5"/>
        <v>03</v>
      </c>
      <c r="J22" s="1" t="str">
        <f t="shared" si="6"/>
        <v>16</v>
      </c>
      <c r="K22" s="1" t="str">
        <f t="shared" si="7"/>
        <v>16/03/2020</v>
      </c>
      <c r="L22" s="1" t="s">
        <v>15</v>
      </c>
      <c r="M22" s="1" t="s">
        <v>6</v>
      </c>
      <c r="N22" s="1" t="s">
        <v>16</v>
      </c>
      <c r="O22" s="1" t="s">
        <v>17</v>
      </c>
      <c r="P22" s="2">
        <v>-835</v>
      </c>
    </row>
    <row r="23" spans="1:16">
      <c r="A23" s="1" t="s">
        <v>44</v>
      </c>
      <c r="B23" s="1" t="s">
        <v>34</v>
      </c>
      <c r="C23" s="1" t="str">
        <f t="shared" si="0"/>
        <v>2019</v>
      </c>
      <c r="D23" s="1" t="str">
        <f t="shared" si="1"/>
        <v>11</v>
      </c>
      <c r="E23" s="1" t="str">
        <f t="shared" si="2"/>
        <v>30</v>
      </c>
      <c r="F23" s="1" t="str">
        <f t="shared" si="3"/>
        <v>30/11/2019</v>
      </c>
      <c r="G23" s="1" t="s">
        <v>35</v>
      </c>
      <c r="H23" s="1" t="str">
        <f t="shared" si="4"/>
        <v>2020</v>
      </c>
      <c r="I23" s="1" t="str">
        <f t="shared" si="5"/>
        <v>03</v>
      </c>
      <c r="J23" s="1" t="str">
        <f t="shared" si="6"/>
        <v>16</v>
      </c>
      <c r="K23" s="1" t="str">
        <f t="shared" si="7"/>
        <v>16/03/2020</v>
      </c>
      <c r="L23" s="1" t="s">
        <v>15</v>
      </c>
      <c r="M23" s="1" t="s">
        <v>6</v>
      </c>
      <c r="N23" s="1" t="s">
        <v>16</v>
      </c>
      <c r="O23" s="1" t="s">
        <v>17</v>
      </c>
      <c r="P23" s="2">
        <v>-1430</v>
      </c>
    </row>
    <row r="24" spans="1:16">
      <c r="A24" s="1" t="s">
        <v>45</v>
      </c>
      <c r="B24" s="1" t="s">
        <v>46</v>
      </c>
      <c r="C24" s="1" t="str">
        <f t="shared" si="0"/>
        <v>2019</v>
      </c>
      <c r="D24" s="1" t="str">
        <f t="shared" si="1"/>
        <v>12</v>
      </c>
      <c r="E24" s="1" t="str">
        <f t="shared" si="2"/>
        <v>31</v>
      </c>
      <c r="F24" s="1" t="str">
        <f t="shared" si="3"/>
        <v>31/12/2019</v>
      </c>
      <c r="G24" s="1" t="s">
        <v>46</v>
      </c>
      <c r="H24" s="1" t="str">
        <f t="shared" si="4"/>
        <v>2019</v>
      </c>
      <c r="I24" s="1" t="str">
        <f t="shared" si="5"/>
        <v>12</v>
      </c>
      <c r="J24" s="1" t="str">
        <f t="shared" si="6"/>
        <v>31</v>
      </c>
      <c r="K24" s="1" t="str">
        <f t="shared" si="7"/>
        <v>31/12/2019</v>
      </c>
      <c r="L24" s="1" t="s">
        <v>47</v>
      </c>
      <c r="M24" s="1" t="s">
        <v>6</v>
      </c>
      <c r="N24" s="1" t="s">
        <v>48</v>
      </c>
      <c r="O24" s="1" t="s">
        <v>49</v>
      </c>
      <c r="P24" s="2">
        <v>-9229.1200000000008</v>
      </c>
    </row>
    <row r="25" spans="1:16">
      <c r="A25" s="1" t="s">
        <v>51</v>
      </c>
      <c r="B25" s="1" t="s">
        <v>52</v>
      </c>
      <c r="C25" s="1" t="str">
        <f t="shared" si="0"/>
        <v>2018</v>
      </c>
      <c r="D25" s="1" t="str">
        <f t="shared" si="1"/>
        <v>04</v>
      </c>
      <c r="E25" s="1" t="str">
        <f t="shared" si="2"/>
        <v>06</v>
      </c>
      <c r="F25" s="1" t="str">
        <f t="shared" si="3"/>
        <v>06/04/2018</v>
      </c>
      <c r="G25" s="1" t="s">
        <v>53</v>
      </c>
      <c r="H25" s="1" t="str">
        <f t="shared" si="4"/>
        <v>2018</v>
      </c>
      <c r="I25" s="1" t="str">
        <f t="shared" si="5"/>
        <v>04</v>
      </c>
      <c r="J25" s="1" t="str">
        <f t="shared" si="6"/>
        <v>10</v>
      </c>
      <c r="K25" s="1" t="str">
        <f t="shared" si="7"/>
        <v>10/04/2018</v>
      </c>
      <c r="L25" s="1" t="s">
        <v>54</v>
      </c>
      <c r="M25" s="1" t="s">
        <v>6</v>
      </c>
      <c r="N25" s="1" t="s">
        <v>55</v>
      </c>
      <c r="O25" s="1" t="s">
        <v>56</v>
      </c>
      <c r="P25" s="2">
        <v>-1457</v>
      </c>
    </row>
    <row r="26" spans="1:16">
      <c r="A26" s="1" t="s">
        <v>57</v>
      </c>
      <c r="B26" s="1" t="s">
        <v>58</v>
      </c>
      <c r="C26" s="1" t="str">
        <f t="shared" si="0"/>
        <v>2018</v>
      </c>
      <c r="D26" s="1" t="str">
        <f t="shared" si="1"/>
        <v>05</v>
      </c>
      <c r="E26" s="1" t="str">
        <f t="shared" si="2"/>
        <v>09</v>
      </c>
      <c r="F26" s="1" t="str">
        <f t="shared" si="3"/>
        <v>09/05/2018</v>
      </c>
      <c r="G26" s="1" t="s">
        <v>59</v>
      </c>
      <c r="H26" s="1" t="str">
        <f t="shared" si="4"/>
        <v>2018</v>
      </c>
      <c r="I26" s="1" t="str">
        <f t="shared" si="5"/>
        <v>05</v>
      </c>
      <c r="J26" s="1" t="str">
        <f t="shared" si="6"/>
        <v>10</v>
      </c>
      <c r="K26" s="1" t="str">
        <f t="shared" si="7"/>
        <v>10/05/2018</v>
      </c>
      <c r="L26" s="1" t="s">
        <v>54</v>
      </c>
      <c r="M26" s="1" t="s">
        <v>6</v>
      </c>
      <c r="N26" s="1" t="s">
        <v>55</v>
      </c>
      <c r="O26" s="1" t="s">
        <v>56</v>
      </c>
      <c r="P26" s="2">
        <v>-1410</v>
      </c>
    </row>
    <row r="27" spans="1:16">
      <c r="A27" s="1" t="s">
        <v>60</v>
      </c>
      <c r="B27" s="1" t="s">
        <v>61</v>
      </c>
      <c r="C27" s="1" t="str">
        <f t="shared" si="0"/>
        <v>2018</v>
      </c>
      <c r="D27" s="1" t="str">
        <f t="shared" si="1"/>
        <v>06</v>
      </c>
      <c r="E27" s="1" t="str">
        <f t="shared" si="2"/>
        <v>07</v>
      </c>
      <c r="F27" s="1" t="str">
        <f t="shared" si="3"/>
        <v>07/06/2018</v>
      </c>
      <c r="G27" s="1" t="s">
        <v>62</v>
      </c>
      <c r="H27" s="1" t="str">
        <f t="shared" si="4"/>
        <v>2018</v>
      </c>
      <c r="I27" s="1" t="str">
        <f t="shared" si="5"/>
        <v>06</v>
      </c>
      <c r="J27" s="1" t="str">
        <f t="shared" si="6"/>
        <v>08</v>
      </c>
      <c r="K27" s="1" t="str">
        <f t="shared" si="7"/>
        <v>08/06/2018</v>
      </c>
      <c r="L27" s="1" t="s">
        <v>54</v>
      </c>
      <c r="M27" s="1" t="s">
        <v>6</v>
      </c>
      <c r="N27" s="1" t="s">
        <v>55</v>
      </c>
      <c r="O27" s="1" t="s">
        <v>56</v>
      </c>
      <c r="P27" s="2">
        <v>-1457</v>
      </c>
    </row>
    <row r="28" spans="1:16">
      <c r="A28" s="1" t="s">
        <v>63</v>
      </c>
      <c r="B28" s="1" t="s">
        <v>64</v>
      </c>
      <c r="C28" s="1" t="str">
        <f t="shared" si="0"/>
        <v>2018</v>
      </c>
      <c r="D28" s="1" t="str">
        <f t="shared" si="1"/>
        <v>07</v>
      </c>
      <c r="E28" s="1" t="str">
        <f t="shared" si="2"/>
        <v>04</v>
      </c>
      <c r="F28" s="1" t="str">
        <f t="shared" si="3"/>
        <v>04/07/2018</v>
      </c>
      <c r="G28" s="1" t="s">
        <v>65</v>
      </c>
      <c r="H28" s="1" t="str">
        <f t="shared" si="4"/>
        <v>2018</v>
      </c>
      <c r="I28" s="1" t="str">
        <f t="shared" si="5"/>
        <v>07</v>
      </c>
      <c r="J28" s="1" t="str">
        <f t="shared" si="6"/>
        <v>06</v>
      </c>
      <c r="K28" s="1" t="str">
        <f t="shared" si="7"/>
        <v>06/07/2018</v>
      </c>
      <c r="L28" s="1" t="s">
        <v>54</v>
      </c>
      <c r="M28" s="1" t="s">
        <v>6</v>
      </c>
      <c r="N28" s="1" t="s">
        <v>55</v>
      </c>
      <c r="O28" s="1" t="s">
        <v>56</v>
      </c>
      <c r="P28" s="2">
        <v>-1410</v>
      </c>
    </row>
    <row r="29" spans="1:16">
      <c r="A29" s="1" t="s">
        <v>66</v>
      </c>
      <c r="B29" s="1" t="s">
        <v>67</v>
      </c>
      <c r="C29" s="1" t="str">
        <f t="shared" si="0"/>
        <v>2018</v>
      </c>
      <c r="D29" s="1" t="str">
        <f t="shared" si="1"/>
        <v>08</v>
      </c>
      <c r="E29" s="1" t="str">
        <f t="shared" si="2"/>
        <v>02</v>
      </c>
      <c r="F29" s="1" t="str">
        <f t="shared" si="3"/>
        <v>02/08/2018</v>
      </c>
      <c r="G29" s="1" t="s">
        <v>68</v>
      </c>
      <c r="H29" s="1" t="str">
        <f t="shared" si="4"/>
        <v>2018</v>
      </c>
      <c r="I29" s="1" t="str">
        <f t="shared" si="5"/>
        <v>08</v>
      </c>
      <c r="J29" s="1" t="str">
        <f t="shared" si="6"/>
        <v>06</v>
      </c>
      <c r="K29" s="1" t="str">
        <f t="shared" si="7"/>
        <v>06/08/2018</v>
      </c>
      <c r="L29" s="1" t="s">
        <v>54</v>
      </c>
      <c r="M29" s="1" t="s">
        <v>6</v>
      </c>
      <c r="N29" s="1" t="s">
        <v>55</v>
      </c>
      <c r="O29" s="1" t="s">
        <v>56</v>
      </c>
      <c r="P29" s="2">
        <v>-1457</v>
      </c>
    </row>
    <row r="30" spans="1:16">
      <c r="A30" s="1" t="s">
        <v>69</v>
      </c>
      <c r="B30" s="1" t="s">
        <v>70</v>
      </c>
      <c r="C30" s="1" t="str">
        <f t="shared" si="0"/>
        <v>2018</v>
      </c>
      <c r="D30" s="1" t="str">
        <f t="shared" si="1"/>
        <v>09</v>
      </c>
      <c r="E30" s="1" t="str">
        <f t="shared" si="2"/>
        <v>18</v>
      </c>
      <c r="F30" s="1" t="str">
        <f t="shared" si="3"/>
        <v>18/09/2018</v>
      </c>
      <c r="G30" s="1" t="s">
        <v>70</v>
      </c>
      <c r="H30" s="1" t="str">
        <f t="shared" si="4"/>
        <v>2018</v>
      </c>
      <c r="I30" s="1" t="str">
        <f t="shared" si="5"/>
        <v>09</v>
      </c>
      <c r="J30" s="1" t="str">
        <f t="shared" si="6"/>
        <v>18</v>
      </c>
      <c r="K30" s="1" t="str">
        <f t="shared" si="7"/>
        <v>18/09/2018</v>
      </c>
      <c r="L30" s="1" t="s">
        <v>54</v>
      </c>
      <c r="M30" s="1" t="s">
        <v>6</v>
      </c>
      <c r="N30" s="1" t="s">
        <v>55</v>
      </c>
      <c r="O30" s="1" t="s">
        <v>56</v>
      </c>
      <c r="P30" s="2">
        <v>-1457</v>
      </c>
    </row>
    <row r="31" spans="1:16">
      <c r="A31" s="1" t="s">
        <v>71</v>
      </c>
      <c r="B31" s="1" t="s">
        <v>72</v>
      </c>
      <c r="C31" s="1" t="str">
        <f t="shared" si="0"/>
        <v>2018</v>
      </c>
      <c r="D31" s="1" t="str">
        <f t="shared" si="1"/>
        <v>10</v>
      </c>
      <c r="E31" s="1" t="str">
        <f t="shared" si="2"/>
        <v>05</v>
      </c>
      <c r="F31" s="1" t="str">
        <f t="shared" si="3"/>
        <v>05/10/2018</v>
      </c>
      <c r="G31" s="1" t="s">
        <v>73</v>
      </c>
      <c r="H31" s="1" t="str">
        <f t="shared" si="4"/>
        <v>2018</v>
      </c>
      <c r="I31" s="1" t="str">
        <f t="shared" si="5"/>
        <v>10</v>
      </c>
      <c r="J31" s="1" t="str">
        <f t="shared" si="6"/>
        <v>09</v>
      </c>
      <c r="K31" s="1" t="str">
        <f t="shared" si="7"/>
        <v>09/10/2018</v>
      </c>
      <c r="L31" s="1" t="s">
        <v>54</v>
      </c>
      <c r="M31" s="1" t="s">
        <v>6</v>
      </c>
      <c r="N31" s="1" t="s">
        <v>55</v>
      </c>
      <c r="O31" s="1" t="s">
        <v>56</v>
      </c>
      <c r="P31" s="2">
        <v>-1410</v>
      </c>
    </row>
    <row r="32" spans="1:16">
      <c r="A32" s="1" t="s">
        <v>74</v>
      </c>
      <c r="B32" s="1" t="s">
        <v>75</v>
      </c>
      <c r="C32" s="1" t="str">
        <f t="shared" si="0"/>
        <v>2018</v>
      </c>
      <c r="D32" s="1" t="str">
        <f t="shared" si="1"/>
        <v>11</v>
      </c>
      <c r="E32" s="1" t="str">
        <f t="shared" si="2"/>
        <v>06</v>
      </c>
      <c r="F32" s="1" t="str">
        <f t="shared" si="3"/>
        <v>06/11/2018</v>
      </c>
      <c r="G32" s="1" t="s">
        <v>76</v>
      </c>
      <c r="H32" s="1" t="str">
        <f t="shared" si="4"/>
        <v>2018</v>
      </c>
      <c r="I32" s="1" t="str">
        <f t="shared" si="5"/>
        <v>11</v>
      </c>
      <c r="J32" s="1" t="str">
        <f t="shared" si="6"/>
        <v>07</v>
      </c>
      <c r="K32" s="1" t="str">
        <f t="shared" si="7"/>
        <v>07/11/2018</v>
      </c>
      <c r="L32" s="1" t="s">
        <v>54</v>
      </c>
      <c r="M32" s="1" t="s">
        <v>6</v>
      </c>
      <c r="N32" s="1" t="s">
        <v>55</v>
      </c>
      <c r="O32" s="1" t="s">
        <v>56</v>
      </c>
      <c r="P32" s="2">
        <v>-1400.6</v>
      </c>
    </row>
    <row r="33" spans="1:16">
      <c r="A33" s="1" t="s">
        <v>77</v>
      </c>
      <c r="B33" s="1" t="s">
        <v>78</v>
      </c>
      <c r="C33" s="1" t="str">
        <f t="shared" si="0"/>
        <v>2018</v>
      </c>
      <c r="D33" s="1" t="str">
        <f t="shared" si="1"/>
        <v>12</v>
      </c>
      <c r="E33" s="1" t="str">
        <f t="shared" si="2"/>
        <v>05</v>
      </c>
      <c r="F33" s="1" t="str">
        <f t="shared" si="3"/>
        <v>05/12/2018</v>
      </c>
      <c r="G33" s="1" t="s">
        <v>79</v>
      </c>
      <c r="H33" s="1" t="str">
        <f t="shared" si="4"/>
        <v>2018</v>
      </c>
      <c r="I33" s="1" t="str">
        <f t="shared" si="5"/>
        <v>12</v>
      </c>
      <c r="J33" s="1" t="str">
        <f t="shared" si="6"/>
        <v>07</v>
      </c>
      <c r="K33" s="1" t="str">
        <f t="shared" si="7"/>
        <v>07/12/2018</v>
      </c>
      <c r="L33" s="1" t="s">
        <v>54</v>
      </c>
      <c r="M33" s="1" t="s">
        <v>6</v>
      </c>
      <c r="N33" s="1" t="s">
        <v>55</v>
      </c>
      <c r="O33" s="1" t="s">
        <v>56</v>
      </c>
      <c r="P33" s="2">
        <v>-1410</v>
      </c>
    </row>
    <row r="34" spans="1:16">
      <c r="A34" s="1" t="s">
        <v>80</v>
      </c>
      <c r="B34" s="1" t="s">
        <v>81</v>
      </c>
      <c r="C34" s="1" t="str">
        <f t="shared" si="0"/>
        <v>2018</v>
      </c>
      <c r="D34" s="1" t="str">
        <f t="shared" si="1"/>
        <v>12</v>
      </c>
      <c r="E34" s="1" t="str">
        <f t="shared" si="2"/>
        <v>27</v>
      </c>
      <c r="F34" s="1" t="str">
        <f t="shared" si="3"/>
        <v>27/12/2018</v>
      </c>
      <c r="G34" s="1" t="s">
        <v>82</v>
      </c>
      <c r="H34" s="1" t="str">
        <f t="shared" si="4"/>
        <v>2018</v>
      </c>
      <c r="I34" s="1" t="str">
        <f t="shared" si="5"/>
        <v>12</v>
      </c>
      <c r="J34" s="1" t="str">
        <f t="shared" si="6"/>
        <v>31</v>
      </c>
      <c r="K34" s="1" t="str">
        <f t="shared" si="7"/>
        <v>31/12/2018</v>
      </c>
      <c r="L34" s="1" t="s">
        <v>54</v>
      </c>
      <c r="M34" s="1" t="s">
        <v>6</v>
      </c>
      <c r="N34" s="1" t="s">
        <v>55</v>
      </c>
      <c r="O34" s="1" t="s">
        <v>56</v>
      </c>
      <c r="P34" s="2">
        <v>-1457</v>
      </c>
    </row>
    <row r="35" spans="1:16">
      <c r="A35" s="1" t="s">
        <v>83</v>
      </c>
      <c r="B35" s="1" t="s">
        <v>84</v>
      </c>
      <c r="C35" s="1" t="str">
        <f t="shared" si="0"/>
        <v>2019</v>
      </c>
      <c r="D35" s="1" t="str">
        <f t="shared" si="1"/>
        <v>02</v>
      </c>
      <c r="E35" s="1" t="str">
        <f t="shared" si="2"/>
        <v>01</v>
      </c>
      <c r="F35" s="1" t="str">
        <f t="shared" si="3"/>
        <v>01/02/2019</v>
      </c>
      <c r="G35" s="1" t="s">
        <v>85</v>
      </c>
      <c r="H35" s="1" t="str">
        <f t="shared" si="4"/>
        <v>2019</v>
      </c>
      <c r="I35" s="1" t="str">
        <f t="shared" si="5"/>
        <v>02</v>
      </c>
      <c r="J35" s="1" t="str">
        <f t="shared" si="6"/>
        <v>07</v>
      </c>
      <c r="K35" s="1" t="str">
        <f t="shared" si="7"/>
        <v>07/02/2019</v>
      </c>
      <c r="L35" s="1" t="s">
        <v>54</v>
      </c>
      <c r="M35" s="1" t="s">
        <v>6</v>
      </c>
      <c r="N35" s="1" t="s">
        <v>55</v>
      </c>
      <c r="O35" s="1" t="s">
        <v>56</v>
      </c>
      <c r="P35" s="2">
        <v>-1457</v>
      </c>
    </row>
    <row r="36" spans="1:16">
      <c r="A36" s="1" t="s">
        <v>86</v>
      </c>
      <c r="B36" s="1" t="s">
        <v>87</v>
      </c>
      <c r="C36" s="1" t="str">
        <f t="shared" si="0"/>
        <v>2019</v>
      </c>
      <c r="D36" s="1" t="str">
        <f t="shared" si="1"/>
        <v>04</v>
      </c>
      <c r="E36" s="1" t="str">
        <f t="shared" si="2"/>
        <v>02</v>
      </c>
      <c r="F36" s="1" t="str">
        <f t="shared" si="3"/>
        <v>02/04/2019</v>
      </c>
      <c r="G36" s="1" t="s">
        <v>88</v>
      </c>
      <c r="H36" s="1" t="str">
        <f t="shared" si="4"/>
        <v>2019</v>
      </c>
      <c r="I36" s="1" t="str">
        <f t="shared" si="5"/>
        <v>06</v>
      </c>
      <c r="J36" s="1" t="str">
        <f t="shared" si="6"/>
        <v>08</v>
      </c>
      <c r="K36" s="1" t="str">
        <f t="shared" si="7"/>
        <v>08/06/2019</v>
      </c>
      <c r="L36" s="1" t="s">
        <v>54</v>
      </c>
      <c r="M36" s="1" t="s">
        <v>6</v>
      </c>
      <c r="N36" s="1" t="s">
        <v>55</v>
      </c>
      <c r="O36" s="1" t="s">
        <v>56</v>
      </c>
      <c r="P36" s="2">
        <v>-1457</v>
      </c>
    </row>
    <row r="37" spans="1:16">
      <c r="A37" s="1" t="s">
        <v>89</v>
      </c>
      <c r="B37" s="1" t="s">
        <v>90</v>
      </c>
      <c r="C37" s="1" t="str">
        <f t="shared" si="0"/>
        <v>2019</v>
      </c>
      <c r="D37" s="1" t="str">
        <f t="shared" si="1"/>
        <v>04</v>
      </c>
      <c r="E37" s="1" t="str">
        <f t="shared" si="2"/>
        <v>05</v>
      </c>
      <c r="F37" s="1" t="str">
        <f t="shared" si="3"/>
        <v>05/04/2019</v>
      </c>
      <c r="G37" s="1" t="s">
        <v>91</v>
      </c>
      <c r="H37" s="1" t="str">
        <f t="shared" si="4"/>
        <v>2019</v>
      </c>
      <c r="I37" s="1" t="str">
        <f t="shared" si="5"/>
        <v>06</v>
      </c>
      <c r="J37" s="1" t="str">
        <f t="shared" si="6"/>
        <v>10</v>
      </c>
      <c r="K37" s="1" t="str">
        <f t="shared" si="7"/>
        <v>10/06/2019</v>
      </c>
      <c r="L37" s="1" t="s">
        <v>54</v>
      </c>
      <c r="M37" s="1" t="s">
        <v>6</v>
      </c>
      <c r="N37" s="1" t="s">
        <v>55</v>
      </c>
      <c r="O37" s="1" t="s">
        <v>56</v>
      </c>
      <c r="P37" s="2">
        <v>-1316</v>
      </c>
    </row>
    <row r="38" spans="1:16">
      <c r="A38" s="1" t="s">
        <v>92</v>
      </c>
      <c r="B38" s="1" t="s">
        <v>93</v>
      </c>
      <c r="C38" s="1" t="str">
        <f t="shared" si="0"/>
        <v>2019</v>
      </c>
      <c r="D38" s="1" t="str">
        <f t="shared" si="1"/>
        <v>05</v>
      </c>
      <c r="E38" s="1" t="str">
        <f t="shared" si="2"/>
        <v>02</v>
      </c>
      <c r="F38" s="1" t="str">
        <f t="shared" si="3"/>
        <v>02/05/2019</v>
      </c>
      <c r="G38" s="1" t="s">
        <v>94</v>
      </c>
      <c r="H38" s="1" t="str">
        <f t="shared" si="4"/>
        <v>2019</v>
      </c>
      <c r="I38" s="1" t="str">
        <f t="shared" si="5"/>
        <v>07</v>
      </c>
      <c r="J38" s="1" t="str">
        <f t="shared" si="6"/>
        <v>09</v>
      </c>
      <c r="K38" s="1" t="str">
        <f t="shared" si="7"/>
        <v>09/07/2019</v>
      </c>
      <c r="L38" s="1" t="s">
        <v>54</v>
      </c>
      <c r="M38" s="1" t="s">
        <v>6</v>
      </c>
      <c r="N38" s="1" t="s">
        <v>55</v>
      </c>
      <c r="O38" s="1" t="s">
        <v>56</v>
      </c>
      <c r="P38" s="2">
        <v>-1410</v>
      </c>
    </row>
    <row r="39" spans="1:16">
      <c r="A39" s="1" t="s">
        <v>95</v>
      </c>
      <c r="B39" s="1" t="s">
        <v>96</v>
      </c>
      <c r="C39" s="1" t="str">
        <f t="shared" si="0"/>
        <v>2019</v>
      </c>
      <c r="D39" s="1" t="str">
        <f t="shared" si="1"/>
        <v>06</v>
      </c>
      <c r="E39" s="1" t="str">
        <f t="shared" si="2"/>
        <v>03</v>
      </c>
      <c r="F39" s="1" t="str">
        <f t="shared" si="3"/>
        <v>03/06/2019</v>
      </c>
      <c r="G39" s="1" t="s">
        <v>97</v>
      </c>
      <c r="H39" s="1" t="str">
        <f t="shared" si="4"/>
        <v>2019</v>
      </c>
      <c r="I39" s="1" t="str">
        <f t="shared" si="5"/>
        <v>08</v>
      </c>
      <c r="J39" s="1" t="str">
        <f t="shared" si="6"/>
        <v>05</v>
      </c>
      <c r="K39" s="1" t="str">
        <f t="shared" si="7"/>
        <v>05/08/2019</v>
      </c>
      <c r="L39" s="1" t="s">
        <v>54</v>
      </c>
      <c r="M39" s="1" t="s">
        <v>6</v>
      </c>
      <c r="N39" s="1" t="s">
        <v>55</v>
      </c>
      <c r="O39" s="1" t="s">
        <v>56</v>
      </c>
      <c r="P39" s="2">
        <v>-1457</v>
      </c>
    </row>
    <row r="40" spans="1:16">
      <c r="A40" s="1" t="s">
        <v>98</v>
      </c>
      <c r="B40" s="1" t="s">
        <v>99</v>
      </c>
      <c r="C40" s="1" t="str">
        <f t="shared" si="0"/>
        <v>2019</v>
      </c>
      <c r="D40" s="1" t="str">
        <f t="shared" si="1"/>
        <v>07</v>
      </c>
      <c r="E40" s="1" t="str">
        <f t="shared" si="2"/>
        <v>02</v>
      </c>
      <c r="F40" s="1" t="str">
        <f t="shared" si="3"/>
        <v>02/07/2019</v>
      </c>
      <c r="G40" s="1" t="s">
        <v>100</v>
      </c>
      <c r="H40" s="1" t="str">
        <f t="shared" si="4"/>
        <v>2019</v>
      </c>
      <c r="I40" s="1" t="str">
        <f t="shared" si="5"/>
        <v>09</v>
      </c>
      <c r="J40" s="1" t="str">
        <f t="shared" si="6"/>
        <v>06</v>
      </c>
      <c r="K40" s="1" t="str">
        <f t="shared" si="7"/>
        <v>06/09/2019</v>
      </c>
      <c r="L40" s="1" t="s">
        <v>54</v>
      </c>
      <c r="M40" s="1" t="s">
        <v>6</v>
      </c>
      <c r="N40" s="1" t="s">
        <v>55</v>
      </c>
      <c r="O40" s="1" t="s">
        <v>56</v>
      </c>
      <c r="P40" s="2">
        <v>-1410</v>
      </c>
    </row>
    <row r="41" spans="1:16">
      <c r="A41" s="1" t="s">
        <v>101</v>
      </c>
      <c r="B41" s="1" t="s">
        <v>102</v>
      </c>
      <c r="C41" s="1" t="str">
        <f t="shared" si="0"/>
        <v>2019</v>
      </c>
      <c r="D41" s="1" t="str">
        <f t="shared" si="1"/>
        <v>08</v>
      </c>
      <c r="E41" s="1" t="str">
        <f t="shared" si="2"/>
        <v>02</v>
      </c>
      <c r="F41" s="1" t="str">
        <f t="shared" si="3"/>
        <v>02/08/2019</v>
      </c>
      <c r="G41" s="1" t="s">
        <v>103</v>
      </c>
      <c r="H41" s="1" t="str">
        <f t="shared" si="4"/>
        <v>2019</v>
      </c>
      <c r="I41" s="1" t="str">
        <f t="shared" si="5"/>
        <v>08</v>
      </c>
      <c r="J41" s="1" t="str">
        <f t="shared" si="6"/>
        <v>07</v>
      </c>
      <c r="K41" s="1" t="str">
        <f t="shared" si="7"/>
        <v>07/08/2019</v>
      </c>
      <c r="L41" s="1" t="s">
        <v>54</v>
      </c>
      <c r="M41" s="1" t="s">
        <v>6</v>
      </c>
      <c r="N41" s="1" t="s">
        <v>55</v>
      </c>
      <c r="O41" s="1" t="s">
        <v>56</v>
      </c>
      <c r="P41" s="2">
        <v>-1457</v>
      </c>
    </row>
    <row r="42" spans="1:16">
      <c r="A42" s="1" t="s">
        <v>104</v>
      </c>
      <c r="B42" s="1" t="s">
        <v>105</v>
      </c>
      <c r="C42" s="1" t="str">
        <f t="shared" si="0"/>
        <v>2019</v>
      </c>
      <c r="D42" s="1" t="str">
        <f t="shared" si="1"/>
        <v>09</v>
      </c>
      <c r="E42" s="1" t="str">
        <f t="shared" si="2"/>
        <v>02</v>
      </c>
      <c r="F42" s="1" t="str">
        <f t="shared" si="3"/>
        <v>02/09/2019</v>
      </c>
      <c r="G42" s="1" t="s">
        <v>106</v>
      </c>
      <c r="H42" s="1" t="str">
        <f t="shared" si="4"/>
        <v>2019</v>
      </c>
      <c r="I42" s="1" t="str">
        <f t="shared" si="5"/>
        <v>09</v>
      </c>
      <c r="J42" s="1" t="str">
        <f t="shared" si="6"/>
        <v>04</v>
      </c>
      <c r="K42" s="1" t="str">
        <f t="shared" si="7"/>
        <v>04/09/2019</v>
      </c>
      <c r="L42" s="1" t="s">
        <v>54</v>
      </c>
      <c r="M42" s="1" t="s">
        <v>6</v>
      </c>
      <c r="N42" s="1" t="s">
        <v>55</v>
      </c>
      <c r="O42" s="1" t="s">
        <v>56</v>
      </c>
      <c r="P42" s="2">
        <v>-1457</v>
      </c>
    </row>
    <row r="43" spans="1:16">
      <c r="A43" s="1" t="s">
        <v>107</v>
      </c>
      <c r="B43" s="1" t="s">
        <v>108</v>
      </c>
      <c r="C43" s="1" t="str">
        <f t="shared" si="0"/>
        <v>2019</v>
      </c>
      <c r="D43" s="1" t="str">
        <f t="shared" si="1"/>
        <v>10</v>
      </c>
      <c r="E43" s="1" t="str">
        <f t="shared" si="2"/>
        <v>03</v>
      </c>
      <c r="F43" s="1" t="str">
        <f t="shared" si="3"/>
        <v>03/10/2019</v>
      </c>
      <c r="G43" s="1" t="s">
        <v>109</v>
      </c>
      <c r="H43" s="1" t="str">
        <f t="shared" si="4"/>
        <v>2019</v>
      </c>
      <c r="I43" s="1" t="str">
        <f t="shared" si="5"/>
        <v>10</v>
      </c>
      <c r="J43" s="1" t="str">
        <f t="shared" si="6"/>
        <v>07</v>
      </c>
      <c r="K43" s="1" t="str">
        <f t="shared" si="7"/>
        <v>07/10/2019</v>
      </c>
      <c r="L43" s="1" t="s">
        <v>54</v>
      </c>
      <c r="M43" s="1" t="s">
        <v>6</v>
      </c>
      <c r="N43" s="1" t="s">
        <v>55</v>
      </c>
      <c r="O43" s="1" t="s">
        <v>56</v>
      </c>
      <c r="P43" s="2">
        <v>-593</v>
      </c>
    </row>
    <row r="44" spans="1:16">
      <c r="A44" s="1" t="s">
        <v>110</v>
      </c>
      <c r="B44" s="1" t="s">
        <v>108</v>
      </c>
      <c r="C44" s="1" t="str">
        <f t="shared" si="0"/>
        <v>2019</v>
      </c>
      <c r="D44" s="1" t="str">
        <f t="shared" si="1"/>
        <v>10</v>
      </c>
      <c r="E44" s="1" t="str">
        <f t="shared" si="2"/>
        <v>03</v>
      </c>
      <c r="F44" s="1" t="str">
        <f t="shared" si="3"/>
        <v>03/10/2019</v>
      </c>
      <c r="G44" s="1" t="s">
        <v>109</v>
      </c>
      <c r="H44" s="1" t="str">
        <f t="shared" si="4"/>
        <v>2019</v>
      </c>
      <c r="I44" s="1" t="str">
        <f t="shared" si="5"/>
        <v>10</v>
      </c>
      <c r="J44" s="1" t="str">
        <f t="shared" si="6"/>
        <v>07</v>
      </c>
      <c r="K44" s="1" t="str">
        <f t="shared" si="7"/>
        <v>07/10/2019</v>
      </c>
      <c r="L44" s="1" t="s">
        <v>54</v>
      </c>
      <c r="M44" s="1" t="s">
        <v>6</v>
      </c>
      <c r="N44" s="1" t="s">
        <v>55</v>
      </c>
      <c r="O44" s="1" t="s">
        <v>56</v>
      </c>
      <c r="P44" s="2">
        <v>-1758.5</v>
      </c>
    </row>
    <row r="45" spans="1:16">
      <c r="A45" s="1" t="s">
        <v>111</v>
      </c>
      <c r="B45" s="1" t="s">
        <v>108</v>
      </c>
      <c r="C45" s="1" t="str">
        <f t="shared" si="0"/>
        <v>2019</v>
      </c>
      <c r="D45" s="1" t="str">
        <f t="shared" si="1"/>
        <v>10</v>
      </c>
      <c r="E45" s="1" t="str">
        <f t="shared" si="2"/>
        <v>03</v>
      </c>
      <c r="F45" s="1" t="str">
        <f t="shared" si="3"/>
        <v>03/10/2019</v>
      </c>
      <c r="G45" s="1" t="s">
        <v>109</v>
      </c>
      <c r="H45" s="1" t="str">
        <f t="shared" si="4"/>
        <v>2019</v>
      </c>
      <c r="I45" s="1" t="str">
        <f t="shared" si="5"/>
        <v>10</v>
      </c>
      <c r="J45" s="1" t="str">
        <f t="shared" si="6"/>
        <v>07</v>
      </c>
      <c r="K45" s="1" t="str">
        <f t="shared" si="7"/>
        <v>07/10/2019</v>
      </c>
      <c r="L45" s="1" t="s">
        <v>54</v>
      </c>
      <c r="M45" s="1" t="s">
        <v>6</v>
      </c>
      <c r="N45" s="1" t="s">
        <v>55</v>
      </c>
      <c r="O45" s="1" t="s">
        <v>56</v>
      </c>
      <c r="P45" s="2">
        <v>-1261.0999999999999</v>
      </c>
    </row>
    <row r="46" spans="1:16">
      <c r="A46" s="1" t="s">
        <v>112</v>
      </c>
      <c r="B46" s="1" t="s">
        <v>108</v>
      </c>
      <c r="C46" s="1" t="str">
        <f t="shared" si="0"/>
        <v>2019</v>
      </c>
      <c r="D46" s="1" t="str">
        <f t="shared" si="1"/>
        <v>10</v>
      </c>
      <c r="E46" s="1" t="str">
        <f t="shared" si="2"/>
        <v>03</v>
      </c>
      <c r="F46" s="1" t="str">
        <f t="shared" si="3"/>
        <v>03/10/2019</v>
      </c>
      <c r="G46" s="1" t="s">
        <v>109</v>
      </c>
      <c r="H46" s="1" t="str">
        <f t="shared" si="4"/>
        <v>2019</v>
      </c>
      <c r="I46" s="1" t="str">
        <f t="shared" si="5"/>
        <v>10</v>
      </c>
      <c r="J46" s="1" t="str">
        <f t="shared" si="6"/>
        <v>07</v>
      </c>
      <c r="K46" s="1" t="str">
        <f t="shared" si="7"/>
        <v>07/10/2019</v>
      </c>
      <c r="L46" s="1" t="s">
        <v>54</v>
      </c>
      <c r="M46" s="1" t="s">
        <v>6</v>
      </c>
      <c r="N46" s="1" t="s">
        <v>55</v>
      </c>
      <c r="O46" s="1" t="s">
        <v>56</v>
      </c>
      <c r="P46" s="2">
        <v>-801.8</v>
      </c>
    </row>
    <row r="47" spans="1:16">
      <c r="A47" s="1" t="s">
        <v>113</v>
      </c>
      <c r="B47" s="1" t="s">
        <v>108</v>
      </c>
      <c r="C47" s="1" t="str">
        <f t="shared" si="0"/>
        <v>2019</v>
      </c>
      <c r="D47" s="1" t="str">
        <f t="shared" si="1"/>
        <v>10</v>
      </c>
      <c r="E47" s="1" t="str">
        <f t="shared" si="2"/>
        <v>03</v>
      </c>
      <c r="F47" s="1" t="str">
        <f t="shared" si="3"/>
        <v>03/10/2019</v>
      </c>
      <c r="G47" s="1" t="s">
        <v>109</v>
      </c>
      <c r="H47" s="1" t="str">
        <f t="shared" si="4"/>
        <v>2019</v>
      </c>
      <c r="I47" s="1" t="str">
        <f t="shared" si="5"/>
        <v>10</v>
      </c>
      <c r="J47" s="1" t="str">
        <f t="shared" si="6"/>
        <v>07</v>
      </c>
      <c r="K47" s="1" t="str">
        <f t="shared" si="7"/>
        <v>07/10/2019</v>
      </c>
      <c r="L47" s="1" t="s">
        <v>54</v>
      </c>
      <c r="M47" s="1" t="s">
        <v>6</v>
      </c>
      <c r="N47" s="1" t="s">
        <v>55</v>
      </c>
      <c r="O47" s="1" t="s">
        <v>56</v>
      </c>
      <c r="P47" s="2">
        <v>-546.5</v>
      </c>
    </row>
    <row r="48" spans="1:16">
      <c r="A48" s="1" t="s">
        <v>114</v>
      </c>
      <c r="B48" s="1" t="s">
        <v>108</v>
      </c>
      <c r="C48" s="1" t="str">
        <f t="shared" si="0"/>
        <v>2019</v>
      </c>
      <c r="D48" s="1" t="str">
        <f t="shared" si="1"/>
        <v>10</v>
      </c>
      <c r="E48" s="1" t="str">
        <f t="shared" si="2"/>
        <v>03</v>
      </c>
      <c r="F48" s="1" t="str">
        <f t="shared" si="3"/>
        <v>03/10/2019</v>
      </c>
      <c r="G48" s="1" t="s">
        <v>109</v>
      </c>
      <c r="H48" s="1" t="str">
        <f t="shared" si="4"/>
        <v>2019</v>
      </c>
      <c r="I48" s="1" t="str">
        <f t="shared" si="5"/>
        <v>10</v>
      </c>
      <c r="J48" s="1" t="str">
        <f t="shared" si="6"/>
        <v>07</v>
      </c>
      <c r="K48" s="1" t="str">
        <f t="shared" si="7"/>
        <v>07/10/2019</v>
      </c>
      <c r="L48" s="1" t="s">
        <v>54</v>
      </c>
      <c r="M48" s="1" t="s">
        <v>6</v>
      </c>
      <c r="N48" s="1" t="s">
        <v>55</v>
      </c>
      <c r="O48" s="1" t="s">
        <v>56</v>
      </c>
      <c r="P48" s="2">
        <v>-871.87</v>
      </c>
    </row>
    <row r="49" spans="1:16">
      <c r="A49" s="1" t="s">
        <v>115</v>
      </c>
      <c r="B49" s="1" t="s">
        <v>116</v>
      </c>
      <c r="C49" s="1" t="str">
        <f t="shared" si="0"/>
        <v>2019</v>
      </c>
      <c r="D49" s="1" t="str">
        <f t="shared" si="1"/>
        <v>11</v>
      </c>
      <c r="E49" s="1" t="str">
        <f t="shared" si="2"/>
        <v>05</v>
      </c>
      <c r="F49" s="1" t="str">
        <f t="shared" si="3"/>
        <v>05/11/2019</v>
      </c>
      <c r="G49" s="1" t="s">
        <v>117</v>
      </c>
      <c r="H49" s="1" t="str">
        <f t="shared" si="4"/>
        <v>2019</v>
      </c>
      <c r="I49" s="1" t="str">
        <f t="shared" si="5"/>
        <v>11</v>
      </c>
      <c r="J49" s="1" t="str">
        <f t="shared" si="6"/>
        <v>07</v>
      </c>
      <c r="K49" s="1" t="str">
        <f t="shared" si="7"/>
        <v>07/11/2019</v>
      </c>
      <c r="L49" s="1" t="s">
        <v>54</v>
      </c>
      <c r="M49" s="1" t="s">
        <v>6</v>
      </c>
      <c r="N49" s="1" t="s">
        <v>55</v>
      </c>
      <c r="O49" s="1" t="s">
        <v>56</v>
      </c>
      <c r="P49" s="2">
        <v>-612.70000000000005</v>
      </c>
    </row>
    <row r="50" spans="1:16">
      <c r="A50" s="1" t="s">
        <v>118</v>
      </c>
      <c r="B50" s="1" t="s">
        <v>116</v>
      </c>
      <c r="C50" s="1" t="str">
        <f t="shared" si="0"/>
        <v>2019</v>
      </c>
      <c r="D50" s="1" t="str">
        <f t="shared" si="1"/>
        <v>11</v>
      </c>
      <c r="E50" s="1" t="str">
        <f t="shared" si="2"/>
        <v>05</v>
      </c>
      <c r="F50" s="1" t="str">
        <f t="shared" si="3"/>
        <v>05/11/2019</v>
      </c>
      <c r="G50" s="1" t="s">
        <v>117</v>
      </c>
      <c r="H50" s="1" t="str">
        <f t="shared" si="4"/>
        <v>2019</v>
      </c>
      <c r="I50" s="1" t="str">
        <f t="shared" si="5"/>
        <v>11</v>
      </c>
      <c r="J50" s="1" t="str">
        <f t="shared" si="6"/>
        <v>07</v>
      </c>
      <c r="K50" s="1" t="str">
        <f t="shared" si="7"/>
        <v>07/11/2019</v>
      </c>
      <c r="L50" s="1" t="s">
        <v>54</v>
      </c>
      <c r="M50" s="1" t="s">
        <v>6</v>
      </c>
      <c r="N50" s="1" t="s">
        <v>55</v>
      </c>
      <c r="O50" s="1" t="s">
        <v>56</v>
      </c>
      <c r="P50" s="2">
        <v>-1817.05</v>
      </c>
    </row>
    <row r="51" spans="1:16">
      <c r="A51" s="1" t="s">
        <v>119</v>
      </c>
      <c r="B51" s="1" t="s">
        <v>116</v>
      </c>
      <c r="C51" s="1" t="str">
        <f t="shared" si="0"/>
        <v>2019</v>
      </c>
      <c r="D51" s="1" t="str">
        <f t="shared" si="1"/>
        <v>11</v>
      </c>
      <c r="E51" s="1" t="str">
        <f t="shared" si="2"/>
        <v>05</v>
      </c>
      <c r="F51" s="1" t="str">
        <f t="shared" si="3"/>
        <v>05/11/2019</v>
      </c>
      <c r="G51" s="1" t="s">
        <v>117</v>
      </c>
      <c r="H51" s="1" t="str">
        <f t="shared" si="4"/>
        <v>2019</v>
      </c>
      <c r="I51" s="1" t="str">
        <f t="shared" si="5"/>
        <v>11</v>
      </c>
      <c r="J51" s="1" t="str">
        <f t="shared" si="6"/>
        <v>07</v>
      </c>
      <c r="K51" s="1" t="str">
        <f t="shared" si="7"/>
        <v>07/11/2019</v>
      </c>
      <c r="L51" s="1" t="s">
        <v>54</v>
      </c>
      <c r="M51" s="1" t="s">
        <v>6</v>
      </c>
      <c r="N51" s="1" t="s">
        <v>55</v>
      </c>
      <c r="O51" s="1" t="s">
        <v>56</v>
      </c>
      <c r="P51" s="2">
        <v>-1303.07</v>
      </c>
    </row>
    <row r="52" spans="1:16">
      <c r="A52" s="1" t="s">
        <v>120</v>
      </c>
      <c r="B52" s="1" t="s">
        <v>116</v>
      </c>
      <c r="C52" s="1" t="str">
        <f t="shared" si="0"/>
        <v>2019</v>
      </c>
      <c r="D52" s="1" t="str">
        <f t="shared" si="1"/>
        <v>11</v>
      </c>
      <c r="E52" s="1" t="str">
        <f t="shared" si="2"/>
        <v>05</v>
      </c>
      <c r="F52" s="1" t="str">
        <f t="shared" si="3"/>
        <v>05/11/2019</v>
      </c>
      <c r="G52" s="1" t="s">
        <v>117</v>
      </c>
      <c r="H52" s="1" t="str">
        <f t="shared" si="4"/>
        <v>2019</v>
      </c>
      <c r="I52" s="1" t="str">
        <f t="shared" si="5"/>
        <v>11</v>
      </c>
      <c r="J52" s="1" t="str">
        <f t="shared" si="6"/>
        <v>07</v>
      </c>
      <c r="K52" s="1" t="str">
        <f t="shared" si="7"/>
        <v>07/11/2019</v>
      </c>
      <c r="L52" s="1" t="s">
        <v>54</v>
      </c>
      <c r="M52" s="1" t="s">
        <v>6</v>
      </c>
      <c r="N52" s="1" t="s">
        <v>55</v>
      </c>
      <c r="O52" s="1" t="s">
        <v>56</v>
      </c>
      <c r="P52" s="2">
        <v>-828.46</v>
      </c>
    </row>
    <row r="53" spans="1:16">
      <c r="A53" s="1" t="s">
        <v>121</v>
      </c>
      <c r="B53" s="1" t="s">
        <v>116</v>
      </c>
      <c r="C53" s="1" t="str">
        <f t="shared" si="0"/>
        <v>2019</v>
      </c>
      <c r="D53" s="1" t="str">
        <f t="shared" si="1"/>
        <v>11</v>
      </c>
      <c r="E53" s="1" t="str">
        <f t="shared" si="2"/>
        <v>05</v>
      </c>
      <c r="F53" s="1" t="str">
        <f t="shared" si="3"/>
        <v>05/11/2019</v>
      </c>
      <c r="G53" s="1" t="s">
        <v>117</v>
      </c>
      <c r="H53" s="1" t="str">
        <f t="shared" si="4"/>
        <v>2019</v>
      </c>
      <c r="I53" s="1" t="str">
        <f t="shared" si="5"/>
        <v>11</v>
      </c>
      <c r="J53" s="1" t="str">
        <f t="shared" si="6"/>
        <v>07</v>
      </c>
      <c r="K53" s="1" t="str">
        <f t="shared" si="7"/>
        <v>07/11/2019</v>
      </c>
      <c r="L53" s="1" t="s">
        <v>54</v>
      </c>
      <c r="M53" s="1" t="s">
        <v>6</v>
      </c>
      <c r="N53" s="1" t="s">
        <v>55</v>
      </c>
      <c r="O53" s="1" t="s">
        <v>56</v>
      </c>
      <c r="P53" s="2">
        <v>-564.65</v>
      </c>
    </row>
    <row r="54" spans="1:16">
      <c r="A54" s="1" t="s">
        <v>122</v>
      </c>
      <c r="B54" s="1" t="s">
        <v>116</v>
      </c>
      <c r="C54" s="1" t="str">
        <f t="shared" si="0"/>
        <v>2019</v>
      </c>
      <c r="D54" s="1" t="str">
        <f t="shared" si="1"/>
        <v>11</v>
      </c>
      <c r="E54" s="1" t="str">
        <f t="shared" si="2"/>
        <v>05</v>
      </c>
      <c r="F54" s="1" t="str">
        <f t="shared" si="3"/>
        <v>05/11/2019</v>
      </c>
      <c r="G54" s="1" t="s">
        <v>117</v>
      </c>
      <c r="H54" s="1" t="str">
        <f t="shared" si="4"/>
        <v>2019</v>
      </c>
      <c r="I54" s="1" t="str">
        <f t="shared" si="5"/>
        <v>11</v>
      </c>
      <c r="J54" s="1" t="str">
        <f t="shared" si="6"/>
        <v>07</v>
      </c>
      <c r="K54" s="1" t="str">
        <f t="shared" si="7"/>
        <v>07/11/2019</v>
      </c>
      <c r="L54" s="1" t="s">
        <v>54</v>
      </c>
      <c r="M54" s="1" t="s">
        <v>6</v>
      </c>
      <c r="N54" s="1" t="s">
        <v>55</v>
      </c>
      <c r="O54" s="1" t="s">
        <v>56</v>
      </c>
      <c r="P54" s="2">
        <v>-898.19</v>
      </c>
    </row>
    <row r="55" spans="1:16">
      <c r="A55" s="1" t="s">
        <v>123</v>
      </c>
      <c r="B55" s="1" t="s">
        <v>124</v>
      </c>
      <c r="C55" s="1" t="str">
        <f t="shared" si="0"/>
        <v>2019</v>
      </c>
      <c r="D55" s="1" t="str">
        <f t="shared" si="1"/>
        <v>12</v>
      </c>
      <c r="E55" s="1" t="str">
        <f t="shared" si="2"/>
        <v>05</v>
      </c>
      <c r="F55" s="1" t="str">
        <f t="shared" si="3"/>
        <v>05/12/2019</v>
      </c>
      <c r="G55" s="1" t="s">
        <v>125</v>
      </c>
      <c r="H55" s="1" t="str">
        <f t="shared" si="4"/>
        <v>2019</v>
      </c>
      <c r="I55" s="1" t="str">
        <f t="shared" si="5"/>
        <v>12</v>
      </c>
      <c r="J55" s="1" t="str">
        <f t="shared" si="6"/>
        <v>09</v>
      </c>
      <c r="K55" s="1" t="str">
        <f t="shared" si="7"/>
        <v>09/12/2019</v>
      </c>
      <c r="L55" s="1" t="s">
        <v>54</v>
      </c>
      <c r="M55" s="1" t="s">
        <v>6</v>
      </c>
      <c r="N55" s="1" t="s">
        <v>55</v>
      </c>
      <c r="O55" s="1" t="s">
        <v>56</v>
      </c>
      <c r="P55" s="2">
        <v>-593</v>
      </c>
    </row>
    <row r="56" spans="1:16">
      <c r="A56" s="1" t="s">
        <v>126</v>
      </c>
      <c r="B56" s="1" t="s">
        <v>124</v>
      </c>
      <c r="C56" s="1" t="str">
        <f t="shared" si="0"/>
        <v>2019</v>
      </c>
      <c r="D56" s="1" t="str">
        <f t="shared" si="1"/>
        <v>12</v>
      </c>
      <c r="E56" s="1" t="str">
        <f t="shared" si="2"/>
        <v>05</v>
      </c>
      <c r="F56" s="1" t="str">
        <f t="shared" si="3"/>
        <v>05/12/2019</v>
      </c>
      <c r="G56" s="1" t="s">
        <v>125</v>
      </c>
      <c r="H56" s="1" t="str">
        <f t="shared" si="4"/>
        <v>2019</v>
      </c>
      <c r="I56" s="1" t="str">
        <f t="shared" si="5"/>
        <v>12</v>
      </c>
      <c r="J56" s="1" t="str">
        <f t="shared" si="6"/>
        <v>09</v>
      </c>
      <c r="K56" s="1" t="str">
        <f t="shared" si="7"/>
        <v>09/12/2019</v>
      </c>
      <c r="L56" s="1" t="s">
        <v>54</v>
      </c>
      <c r="M56" s="1" t="s">
        <v>6</v>
      </c>
      <c r="N56" s="1" t="s">
        <v>55</v>
      </c>
      <c r="O56" s="1" t="s">
        <v>56</v>
      </c>
      <c r="P56" s="2">
        <v>-1261.0999999999999</v>
      </c>
    </row>
    <row r="57" spans="1:16">
      <c r="A57" s="1" t="s">
        <v>127</v>
      </c>
      <c r="B57" s="1" t="s">
        <v>124</v>
      </c>
      <c r="C57" s="1" t="str">
        <f t="shared" si="0"/>
        <v>2019</v>
      </c>
      <c r="D57" s="1" t="str">
        <f t="shared" si="1"/>
        <v>12</v>
      </c>
      <c r="E57" s="1" t="str">
        <f t="shared" si="2"/>
        <v>05</v>
      </c>
      <c r="F57" s="1" t="str">
        <f t="shared" si="3"/>
        <v>05/12/2019</v>
      </c>
      <c r="G57" s="1" t="s">
        <v>125</v>
      </c>
      <c r="H57" s="1" t="str">
        <f t="shared" si="4"/>
        <v>2019</v>
      </c>
      <c r="I57" s="1" t="str">
        <f t="shared" si="5"/>
        <v>12</v>
      </c>
      <c r="J57" s="1" t="str">
        <f t="shared" si="6"/>
        <v>09</v>
      </c>
      <c r="K57" s="1" t="str">
        <f t="shared" si="7"/>
        <v>09/12/2019</v>
      </c>
      <c r="L57" s="1" t="s">
        <v>54</v>
      </c>
      <c r="M57" s="1" t="s">
        <v>6</v>
      </c>
      <c r="N57" s="1" t="s">
        <v>55</v>
      </c>
      <c r="O57" s="1" t="s">
        <v>56</v>
      </c>
      <c r="P57" s="2">
        <v>-801.8</v>
      </c>
    </row>
    <row r="58" spans="1:16">
      <c r="A58" s="1" t="s">
        <v>128</v>
      </c>
      <c r="B58" s="1" t="s">
        <v>124</v>
      </c>
      <c r="C58" s="1" t="str">
        <f t="shared" si="0"/>
        <v>2019</v>
      </c>
      <c r="D58" s="1" t="str">
        <f t="shared" si="1"/>
        <v>12</v>
      </c>
      <c r="E58" s="1" t="str">
        <f t="shared" si="2"/>
        <v>05</v>
      </c>
      <c r="F58" s="1" t="str">
        <f t="shared" si="3"/>
        <v>05/12/2019</v>
      </c>
      <c r="G58" s="1" t="s">
        <v>125</v>
      </c>
      <c r="H58" s="1" t="str">
        <f t="shared" si="4"/>
        <v>2019</v>
      </c>
      <c r="I58" s="1" t="str">
        <f t="shared" si="5"/>
        <v>12</v>
      </c>
      <c r="J58" s="1" t="str">
        <f t="shared" si="6"/>
        <v>09</v>
      </c>
      <c r="K58" s="1" t="str">
        <f t="shared" si="7"/>
        <v>09/12/2019</v>
      </c>
      <c r="L58" s="1" t="s">
        <v>54</v>
      </c>
      <c r="M58" s="1" t="s">
        <v>6</v>
      </c>
      <c r="N58" s="1" t="s">
        <v>55</v>
      </c>
      <c r="O58" s="1" t="s">
        <v>56</v>
      </c>
      <c r="P58" s="2">
        <v>-546.5</v>
      </c>
    </row>
    <row r="59" spans="1:16">
      <c r="A59" s="1" t="s">
        <v>129</v>
      </c>
      <c r="B59" s="1" t="s">
        <v>124</v>
      </c>
      <c r="C59" s="1" t="str">
        <f t="shared" si="0"/>
        <v>2019</v>
      </c>
      <c r="D59" s="1" t="str">
        <f t="shared" si="1"/>
        <v>12</v>
      </c>
      <c r="E59" s="1" t="str">
        <f t="shared" si="2"/>
        <v>05</v>
      </c>
      <c r="F59" s="1" t="str">
        <f t="shared" si="3"/>
        <v>05/12/2019</v>
      </c>
      <c r="G59" s="1" t="s">
        <v>125</v>
      </c>
      <c r="H59" s="1" t="str">
        <f t="shared" si="4"/>
        <v>2019</v>
      </c>
      <c r="I59" s="1" t="str">
        <f t="shared" si="5"/>
        <v>12</v>
      </c>
      <c r="J59" s="1" t="str">
        <f t="shared" si="6"/>
        <v>09</v>
      </c>
      <c r="K59" s="1" t="str">
        <f t="shared" si="7"/>
        <v>09/12/2019</v>
      </c>
      <c r="L59" s="1" t="s">
        <v>54</v>
      </c>
      <c r="M59" s="1" t="s">
        <v>6</v>
      </c>
      <c r="N59" s="1" t="s">
        <v>55</v>
      </c>
      <c r="O59" s="1" t="s">
        <v>56</v>
      </c>
      <c r="P59" s="2">
        <v>-953.94</v>
      </c>
    </row>
    <row r="60" spans="1:16">
      <c r="A60" s="1" t="s">
        <v>130</v>
      </c>
      <c r="B60" s="1" t="s">
        <v>131</v>
      </c>
      <c r="C60" s="1" t="str">
        <f t="shared" si="0"/>
        <v>2019</v>
      </c>
      <c r="D60" s="1" t="str">
        <f t="shared" si="1"/>
        <v>12</v>
      </c>
      <c r="E60" s="1" t="str">
        <f t="shared" si="2"/>
        <v>13</v>
      </c>
      <c r="F60" s="1" t="str">
        <f t="shared" si="3"/>
        <v>13/12/2019</v>
      </c>
      <c r="G60" s="1" t="s">
        <v>132</v>
      </c>
      <c r="H60" s="1" t="str">
        <f t="shared" si="4"/>
        <v>2019</v>
      </c>
      <c r="I60" s="1" t="str">
        <f t="shared" si="5"/>
        <v>12</v>
      </c>
      <c r="J60" s="1" t="str">
        <f t="shared" si="6"/>
        <v>20</v>
      </c>
      <c r="K60" s="1" t="str">
        <f t="shared" si="7"/>
        <v>20/12/2019</v>
      </c>
      <c r="L60" s="1" t="s">
        <v>54</v>
      </c>
      <c r="M60" s="1" t="s">
        <v>6</v>
      </c>
      <c r="N60" s="1" t="s">
        <v>55</v>
      </c>
      <c r="O60" s="1" t="s">
        <v>56</v>
      </c>
      <c r="P60" s="2">
        <v>-1160.5</v>
      </c>
    </row>
    <row r="61" spans="1:16">
      <c r="A61" s="1" t="s">
        <v>133</v>
      </c>
      <c r="B61" s="1" t="s">
        <v>132</v>
      </c>
      <c r="C61" s="1" t="str">
        <f t="shared" si="0"/>
        <v>2019</v>
      </c>
      <c r="D61" s="1" t="str">
        <f t="shared" si="1"/>
        <v>12</v>
      </c>
      <c r="E61" s="1" t="str">
        <f t="shared" si="2"/>
        <v>20</v>
      </c>
      <c r="F61" s="1" t="str">
        <f t="shared" si="3"/>
        <v>20/12/2019</v>
      </c>
      <c r="G61" s="1" t="s">
        <v>134</v>
      </c>
      <c r="H61" s="1" t="str">
        <f t="shared" si="4"/>
        <v>2019</v>
      </c>
      <c r="I61" s="1" t="str">
        <f t="shared" si="5"/>
        <v>12</v>
      </c>
      <c r="J61" s="1" t="str">
        <f t="shared" si="6"/>
        <v>23</v>
      </c>
      <c r="K61" s="1" t="str">
        <f t="shared" si="7"/>
        <v>23/12/2019</v>
      </c>
      <c r="L61" s="1" t="s">
        <v>54</v>
      </c>
      <c r="M61" s="1" t="s">
        <v>6</v>
      </c>
      <c r="N61" s="1" t="s">
        <v>55</v>
      </c>
      <c r="O61" s="1" t="s">
        <v>56</v>
      </c>
      <c r="P61" s="2">
        <v>598</v>
      </c>
    </row>
    <row r="62" spans="1:16">
      <c r="A62" s="1" t="s">
        <v>135</v>
      </c>
      <c r="B62" s="1" t="s">
        <v>136</v>
      </c>
      <c r="C62" s="1" t="str">
        <f t="shared" si="0"/>
        <v>2019</v>
      </c>
      <c r="D62" s="1" t="str">
        <f t="shared" si="1"/>
        <v>12</v>
      </c>
      <c r="E62" s="1" t="str">
        <f t="shared" si="2"/>
        <v>30</v>
      </c>
      <c r="F62" s="1" t="str">
        <f t="shared" si="3"/>
        <v>30/12/2019</v>
      </c>
      <c r="G62" s="1" t="s">
        <v>46</v>
      </c>
      <c r="H62" s="1" t="str">
        <f t="shared" si="4"/>
        <v>2019</v>
      </c>
      <c r="I62" s="1" t="str">
        <f t="shared" si="5"/>
        <v>12</v>
      </c>
      <c r="J62" s="1" t="str">
        <f t="shared" si="6"/>
        <v>31</v>
      </c>
      <c r="K62" s="1" t="str">
        <f t="shared" si="7"/>
        <v>31/12/2019</v>
      </c>
      <c r="L62" s="1" t="s">
        <v>54</v>
      </c>
      <c r="M62" s="1" t="s">
        <v>6</v>
      </c>
      <c r="N62" s="1" t="s">
        <v>55</v>
      </c>
      <c r="O62" s="1" t="s">
        <v>56</v>
      </c>
      <c r="P62" s="2">
        <v>-612.70000000000005</v>
      </c>
    </row>
    <row r="63" spans="1:16">
      <c r="A63" s="1" t="s">
        <v>137</v>
      </c>
      <c r="B63" s="1" t="s">
        <v>136</v>
      </c>
      <c r="C63" s="1" t="str">
        <f t="shared" si="0"/>
        <v>2019</v>
      </c>
      <c r="D63" s="1" t="str">
        <f t="shared" si="1"/>
        <v>12</v>
      </c>
      <c r="E63" s="1" t="str">
        <f t="shared" si="2"/>
        <v>30</v>
      </c>
      <c r="F63" s="1" t="str">
        <f t="shared" si="3"/>
        <v>30/12/2019</v>
      </c>
      <c r="G63" s="1" t="s">
        <v>46</v>
      </c>
      <c r="H63" s="1" t="str">
        <f t="shared" si="4"/>
        <v>2019</v>
      </c>
      <c r="I63" s="1" t="str">
        <f t="shared" si="5"/>
        <v>12</v>
      </c>
      <c r="J63" s="1" t="str">
        <f t="shared" si="6"/>
        <v>31</v>
      </c>
      <c r="K63" s="1" t="str">
        <f t="shared" si="7"/>
        <v>31/12/2019</v>
      </c>
      <c r="L63" s="1" t="s">
        <v>54</v>
      </c>
      <c r="M63" s="1" t="s">
        <v>6</v>
      </c>
      <c r="N63" s="1" t="s">
        <v>55</v>
      </c>
      <c r="O63" s="1" t="s">
        <v>56</v>
      </c>
      <c r="P63" s="2">
        <v>-1219.05</v>
      </c>
    </row>
    <row r="64" spans="1:16">
      <c r="A64" s="1" t="s">
        <v>138</v>
      </c>
      <c r="B64" s="1" t="s">
        <v>136</v>
      </c>
      <c r="C64" s="1" t="str">
        <f t="shared" si="0"/>
        <v>2019</v>
      </c>
      <c r="D64" s="1" t="str">
        <f t="shared" si="1"/>
        <v>12</v>
      </c>
      <c r="E64" s="1" t="str">
        <f t="shared" si="2"/>
        <v>30</v>
      </c>
      <c r="F64" s="1" t="str">
        <f t="shared" si="3"/>
        <v>30/12/2019</v>
      </c>
      <c r="G64" s="1" t="s">
        <v>46</v>
      </c>
      <c r="H64" s="1" t="str">
        <f t="shared" si="4"/>
        <v>2019</v>
      </c>
      <c r="I64" s="1" t="str">
        <f t="shared" si="5"/>
        <v>12</v>
      </c>
      <c r="J64" s="1" t="str">
        <f t="shared" si="6"/>
        <v>31</v>
      </c>
      <c r="K64" s="1" t="str">
        <f t="shared" si="7"/>
        <v>31/12/2019</v>
      </c>
      <c r="L64" s="1" t="s">
        <v>54</v>
      </c>
      <c r="M64" s="1" t="s">
        <v>6</v>
      </c>
      <c r="N64" s="1" t="s">
        <v>55</v>
      </c>
      <c r="O64" s="1" t="s">
        <v>56</v>
      </c>
      <c r="P64" s="2">
        <v>-1303.07</v>
      </c>
    </row>
    <row r="65" spans="1:16">
      <c r="A65" s="1" t="s">
        <v>139</v>
      </c>
      <c r="B65" s="1" t="s">
        <v>136</v>
      </c>
      <c r="C65" s="1" t="str">
        <f t="shared" si="0"/>
        <v>2019</v>
      </c>
      <c r="D65" s="1" t="str">
        <f t="shared" si="1"/>
        <v>12</v>
      </c>
      <c r="E65" s="1" t="str">
        <f t="shared" si="2"/>
        <v>30</v>
      </c>
      <c r="F65" s="1" t="str">
        <f t="shared" si="3"/>
        <v>30/12/2019</v>
      </c>
      <c r="G65" s="1" t="s">
        <v>46</v>
      </c>
      <c r="H65" s="1" t="str">
        <f t="shared" si="4"/>
        <v>2019</v>
      </c>
      <c r="I65" s="1" t="str">
        <f t="shared" si="5"/>
        <v>12</v>
      </c>
      <c r="J65" s="1" t="str">
        <f t="shared" si="6"/>
        <v>31</v>
      </c>
      <c r="K65" s="1" t="str">
        <f t="shared" si="7"/>
        <v>31/12/2019</v>
      </c>
      <c r="L65" s="1" t="s">
        <v>54</v>
      </c>
      <c r="M65" s="1" t="s">
        <v>6</v>
      </c>
      <c r="N65" s="1" t="s">
        <v>55</v>
      </c>
      <c r="O65" s="1" t="s">
        <v>56</v>
      </c>
      <c r="P65" s="2">
        <v>-828.46</v>
      </c>
    </row>
    <row r="66" spans="1:16">
      <c r="A66" s="1" t="s">
        <v>140</v>
      </c>
      <c r="B66" s="1" t="s">
        <v>136</v>
      </c>
      <c r="C66" s="1" t="str">
        <f t="shared" si="0"/>
        <v>2019</v>
      </c>
      <c r="D66" s="1" t="str">
        <f t="shared" si="1"/>
        <v>12</v>
      </c>
      <c r="E66" s="1" t="str">
        <f t="shared" si="2"/>
        <v>30</v>
      </c>
      <c r="F66" s="1" t="str">
        <f t="shared" si="3"/>
        <v>30/12/2019</v>
      </c>
      <c r="G66" s="1" t="s">
        <v>46</v>
      </c>
      <c r="H66" s="1" t="str">
        <f t="shared" si="4"/>
        <v>2019</v>
      </c>
      <c r="I66" s="1" t="str">
        <f t="shared" si="5"/>
        <v>12</v>
      </c>
      <c r="J66" s="1" t="str">
        <f t="shared" si="6"/>
        <v>31</v>
      </c>
      <c r="K66" s="1" t="str">
        <f t="shared" si="7"/>
        <v>31/12/2019</v>
      </c>
      <c r="L66" s="1" t="s">
        <v>54</v>
      </c>
      <c r="M66" s="1" t="s">
        <v>6</v>
      </c>
      <c r="N66" s="1" t="s">
        <v>55</v>
      </c>
      <c r="O66" s="1" t="s">
        <v>56</v>
      </c>
      <c r="P66" s="2">
        <v>-564.65</v>
      </c>
    </row>
    <row r="67" spans="1:16">
      <c r="A67" s="1" t="s">
        <v>141</v>
      </c>
      <c r="B67" s="1" t="s">
        <v>136</v>
      </c>
      <c r="C67" s="1" t="str">
        <f t="shared" ref="C67:C125" si="8">MID(B67,1,4)</f>
        <v>2019</v>
      </c>
      <c r="D67" s="1" t="str">
        <f t="shared" ref="D67:D125" si="9">MID(B67,5,2)</f>
        <v>12</v>
      </c>
      <c r="E67" s="1" t="str">
        <f t="shared" ref="E67:E125" si="10">MID(B67,7,2)</f>
        <v>30</v>
      </c>
      <c r="F67" s="1" t="str">
        <f t="shared" ref="F67:F125" si="11">CONCATENATE(E67,"/",D67,"/",C67)</f>
        <v>30/12/2019</v>
      </c>
      <c r="G67" s="1" t="s">
        <v>46</v>
      </c>
      <c r="H67" s="1" t="str">
        <f t="shared" ref="H67:H125" si="12">MID(G67,1,4)</f>
        <v>2019</v>
      </c>
      <c r="I67" s="1" t="str">
        <f t="shared" ref="I67:I125" si="13">MID(G67,5,2)</f>
        <v>12</v>
      </c>
      <c r="J67" s="1" t="str">
        <f t="shared" ref="J67:J125" si="14">MID(G67,7,2)</f>
        <v>31</v>
      </c>
      <c r="K67" s="1" t="str">
        <f t="shared" ref="K67:K125" si="15">CONCATENATE(J67,"/",I67,"/",H67)</f>
        <v>31/12/2019</v>
      </c>
      <c r="L67" s="1" t="s">
        <v>54</v>
      </c>
      <c r="M67" s="1" t="s">
        <v>6</v>
      </c>
      <c r="N67" s="1" t="s">
        <v>55</v>
      </c>
      <c r="O67" s="1" t="s">
        <v>56</v>
      </c>
      <c r="P67" s="2">
        <v>-1819.53</v>
      </c>
    </row>
    <row r="68" spans="1:16">
      <c r="A68" s="1" t="s">
        <v>143</v>
      </c>
      <c r="B68" s="1" t="s">
        <v>144</v>
      </c>
      <c r="C68" s="1" t="str">
        <f t="shared" si="8"/>
        <v>2012</v>
      </c>
      <c r="D68" s="1" t="str">
        <f t="shared" si="9"/>
        <v>06</v>
      </c>
      <c r="E68" s="1" t="str">
        <f t="shared" si="10"/>
        <v>01</v>
      </c>
      <c r="F68" s="1" t="str">
        <f t="shared" si="11"/>
        <v>01/06/2012</v>
      </c>
      <c r="G68" s="1" t="s">
        <v>144</v>
      </c>
      <c r="H68" s="1" t="str">
        <f t="shared" si="12"/>
        <v>2012</v>
      </c>
      <c r="I68" s="1" t="str">
        <f t="shared" si="13"/>
        <v>06</v>
      </c>
      <c r="J68" s="1" t="str">
        <f t="shared" si="14"/>
        <v>01</v>
      </c>
      <c r="K68" s="1" t="str">
        <f t="shared" si="15"/>
        <v>01/06/2012</v>
      </c>
      <c r="L68" s="1" t="s">
        <v>145</v>
      </c>
      <c r="M68" s="1" t="s">
        <v>146</v>
      </c>
      <c r="N68" s="1" t="s">
        <v>147</v>
      </c>
      <c r="O68" s="1" t="s">
        <v>148</v>
      </c>
      <c r="P68" s="2">
        <v>-138.82</v>
      </c>
    </row>
    <row r="69" spans="1:16">
      <c r="A69" s="1" t="s">
        <v>149</v>
      </c>
      <c r="B69" s="1" t="s">
        <v>150</v>
      </c>
      <c r="C69" s="1" t="str">
        <f t="shared" si="8"/>
        <v>2012</v>
      </c>
      <c r="D69" s="1" t="str">
        <f t="shared" si="9"/>
        <v>08</v>
      </c>
      <c r="E69" s="1" t="str">
        <f t="shared" si="10"/>
        <v>01</v>
      </c>
      <c r="F69" s="1" t="str">
        <f t="shared" si="11"/>
        <v>01/08/2012</v>
      </c>
      <c r="G69" s="1" t="s">
        <v>150</v>
      </c>
      <c r="H69" s="1" t="str">
        <f t="shared" si="12"/>
        <v>2012</v>
      </c>
      <c r="I69" s="1" t="str">
        <f t="shared" si="13"/>
        <v>08</v>
      </c>
      <c r="J69" s="1" t="str">
        <f t="shared" si="14"/>
        <v>01</v>
      </c>
      <c r="K69" s="1" t="str">
        <f t="shared" si="15"/>
        <v>01/08/2012</v>
      </c>
      <c r="L69" s="1" t="s">
        <v>145</v>
      </c>
      <c r="M69" s="1" t="s">
        <v>146</v>
      </c>
      <c r="N69" s="1" t="s">
        <v>147</v>
      </c>
      <c r="O69" s="1" t="s">
        <v>148</v>
      </c>
      <c r="P69" s="2">
        <v>-1075.82</v>
      </c>
    </row>
    <row r="70" spans="1:16">
      <c r="A70" s="1" t="s">
        <v>151</v>
      </c>
      <c r="B70" s="1" t="s">
        <v>152</v>
      </c>
      <c r="C70" s="1" t="str">
        <f t="shared" si="8"/>
        <v>2012</v>
      </c>
      <c r="D70" s="1" t="str">
        <f t="shared" si="9"/>
        <v>09</v>
      </c>
      <c r="E70" s="1" t="str">
        <f t="shared" si="10"/>
        <v>01</v>
      </c>
      <c r="F70" s="1" t="str">
        <f t="shared" si="11"/>
        <v>01/09/2012</v>
      </c>
      <c r="G70" s="1" t="s">
        <v>152</v>
      </c>
      <c r="H70" s="1" t="str">
        <f t="shared" si="12"/>
        <v>2012</v>
      </c>
      <c r="I70" s="1" t="str">
        <f t="shared" si="13"/>
        <v>09</v>
      </c>
      <c r="J70" s="1" t="str">
        <f t="shared" si="14"/>
        <v>01</v>
      </c>
      <c r="K70" s="1" t="str">
        <f t="shared" si="15"/>
        <v>01/09/2012</v>
      </c>
      <c r="L70" s="1" t="s">
        <v>145</v>
      </c>
      <c r="M70" s="1" t="s">
        <v>146</v>
      </c>
      <c r="N70" s="1" t="s">
        <v>147</v>
      </c>
      <c r="O70" s="1" t="s">
        <v>148</v>
      </c>
      <c r="P70" s="2">
        <v>-231.36</v>
      </c>
    </row>
    <row r="71" spans="1:16">
      <c r="A71" s="1" t="s">
        <v>153</v>
      </c>
      <c r="B71" s="1" t="s">
        <v>154</v>
      </c>
      <c r="C71" s="1" t="str">
        <f t="shared" si="8"/>
        <v>2019</v>
      </c>
      <c r="D71" s="1" t="str">
        <f t="shared" si="9"/>
        <v>12</v>
      </c>
      <c r="E71" s="1" t="str">
        <f t="shared" si="10"/>
        <v>02</v>
      </c>
      <c r="F71" s="1" t="str">
        <f t="shared" si="11"/>
        <v>02/12/2019</v>
      </c>
      <c r="G71" s="1" t="s">
        <v>155</v>
      </c>
      <c r="H71" s="1" t="str">
        <f t="shared" si="12"/>
        <v>2020</v>
      </c>
      <c r="I71" s="1" t="str">
        <f t="shared" si="13"/>
        <v>01</v>
      </c>
      <c r="J71" s="1" t="str">
        <f t="shared" si="14"/>
        <v>31</v>
      </c>
      <c r="K71" s="1" t="str">
        <f t="shared" si="15"/>
        <v>31/01/2020</v>
      </c>
      <c r="L71" s="1" t="s">
        <v>156</v>
      </c>
      <c r="M71" s="1" t="s">
        <v>6</v>
      </c>
      <c r="N71" s="1" t="s">
        <v>157</v>
      </c>
      <c r="O71" s="1" t="s">
        <v>158</v>
      </c>
      <c r="P71" s="2">
        <v>-546.79999999999995</v>
      </c>
    </row>
    <row r="72" spans="1:16">
      <c r="A72" s="1" t="s">
        <v>159</v>
      </c>
      <c r="B72" s="1" t="s">
        <v>154</v>
      </c>
      <c r="C72" s="1" t="str">
        <f t="shared" si="8"/>
        <v>2019</v>
      </c>
      <c r="D72" s="1" t="str">
        <f t="shared" si="9"/>
        <v>12</v>
      </c>
      <c r="E72" s="1" t="str">
        <f t="shared" si="10"/>
        <v>02</v>
      </c>
      <c r="F72" s="1" t="str">
        <f t="shared" si="11"/>
        <v>02/12/2019</v>
      </c>
      <c r="G72" s="1" t="s">
        <v>155</v>
      </c>
      <c r="H72" s="1" t="str">
        <f t="shared" si="12"/>
        <v>2020</v>
      </c>
      <c r="I72" s="1" t="str">
        <f t="shared" si="13"/>
        <v>01</v>
      </c>
      <c r="J72" s="1" t="str">
        <f t="shared" si="14"/>
        <v>31</v>
      </c>
      <c r="K72" s="1" t="str">
        <f t="shared" si="15"/>
        <v>31/01/2020</v>
      </c>
      <c r="L72" s="1" t="s">
        <v>156</v>
      </c>
      <c r="M72" s="1" t="s">
        <v>6</v>
      </c>
      <c r="N72" s="1" t="s">
        <v>157</v>
      </c>
      <c r="O72" s="1" t="s">
        <v>158</v>
      </c>
      <c r="P72" s="2">
        <v>-666.8</v>
      </c>
    </row>
    <row r="73" spans="1:16">
      <c r="A73" s="1" t="s">
        <v>160</v>
      </c>
      <c r="B73" s="1" t="s">
        <v>154</v>
      </c>
      <c r="C73" s="1" t="str">
        <f t="shared" si="8"/>
        <v>2019</v>
      </c>
      <c r="D73" s="1" t="str">
        <f t="shared" si="9"/>
        <v>12</v>
      </c>
      <c r="E73" s="1" t="str">
        <f t="shared" si="10"/>
        <v>02</v>
      </c>
      <c r="F73" s="1" t="str">
        <f t="shared" si="11"/>
        <v>02/12/2019</v>
      </c>
      <c r="G73" s="1" t="s">
        <v>155</v>
      </c>
      <c r="H73" s="1" t="str">
        <f t="shared" si="12"/>
        <v>2020</v>
      </c>
      <c r="I73" s="1" t="str">
        <f t="shared" si="13"/>
        <v>01</v>
      </c>
      <c r="J73" s="1" t="str">
        <f t="shared" si="14"/>
        <v>31</v>
      </c>
      <c r="K73" s="1" t="str">
        <f t="shared" si="15"/>
        <v>31/01/2020</v>
      </c>
      <c r="L73" s="1" t="s">
        <v>156</v>
      </c>
      <c r="M73" s="1" t="s">
        <v>6</v>
      </c>
      <c r="N73" s="1" t="s">
        <v>157</v>
      </c>
      <c r="O73" s="1" t="s">
        <v>158</v>
      </c>
      <c r="P73" s="2">
        <v>-854.3</v>
      </c>
    </row>
    <row r="74" spans="1:16">
      <c r="A74" s="1" t="s">
        <v>161</v>
      </c>
      <c r="B74" s="1" t="s">
        <v>154</v>
      </c>
      <c r="C74" s="1" t="str">
        <f t="shared" si="8"/>
        <v>2019</v>
      </c>
      <c r="D74" s="1" t="str">
        <f t="shared" si="9"/>
        <v>12</v>
      </c>
      <c r="E74" s="1" t="str">
        <f t="shared" si="10"/>
        <v>02</v>
      </c>
      <c r="F74" s="1" t="str">
        <f t="shared" si="11"/>
        <v>02/12/2019</v>
      </c>
      <c r="G74" s="1" t="s">
        <v>155</v>
      </c>
      <c r="H74" s="1" t="str">
        <f t="shared" si="12"/>
        <v>2020</v>
      </c>
      <c r="I74" s="1" t="str">
        <f t="shared" si="13"/>
        <v>01</v>
      </c>
      <c r="J74" s="1" t="str">
        <f t="shared" si="14"/>
        <v>31</v>
      </c>
      <c r="K74" s="1" t="str">
        <f t="shared" si="15"/>
        <v>31/01/2020</v>
      </c>
      <c r="L74" s="1" t="s">
        <v>156</v>
      </c>
      <c r="M74" s="1" t="s">
        <v>6</v>
      </c>
      <c r="N74" s="1" t="s">
        <v>157</v>
      </c>
      <c r="O74" s="1" t="s">
        <v>158</v>
      </c>
      <c r="P74" s="2">
        <v>-1252</v>
      </c>
    </row>
    <row r="75" spans="1:16">
      <c r="A75" s="1" t="s">
        <v>162</v>
      </c>
      <c r="B75" s="1" t="s">
        <v>154</v>
      </c>
      <c r="C75" s="1" t="str">
        <f t="shared" si="8"/>
        <v>2019</v>
      </c>
      <c r="D75" s="1" t="str">
        <f t="shared" si="9"/>
        <v>12</v>
      </c>
      <c r="E75" s="1" t="str">
        <f t="shared" si="10"/>
        <v>02</v>
      </c>
      <c r="F75" s="1" t="str">
        <f t="shared" si="11"/>
        <v>02/12/2019</v>
      </c>
      <c r="G75" s="1" t="s">
        <v>155</v>
      </c>
      <c r="H75" s="1" t="str">
        <f t="shared" si="12"/>
        <v>2020</v>
      </c>
      <c r="I75" s="1" t="str">
        <f t="shared" si="13"/>
        <v>01</v>
      </c>
      <c r="J75" s="1" t="str">
        <f t="shared" si="14"/>
        <v>31</v>
      </c>
      <c r="K75" s="1" t="str">
        <f t="shared" si="15"/>
        <v>31/01/2020</v>
      </c>
      <c r="L75" s="1" t="s">
        <v>156</v>
      </c>
      <c r="M75" s="1" t="s">
        <v>6</v>
      </c>
      <c r="N75" s="1" t="s">
        <v>157</v>
      </c>
      <c r="O75" s="1" t="s">
        <v>158</v>
      </c>
      <c r="P75" s="2">
        <v>-1165.0999999999999</v>
      </c>
    </row>
    <row r="76" spans="1:16">
      <c r="A76" s="1" t="s">
        <v>163</v>
      </c>
      <c r="B76" s="1" t="s">
        <v>154</v>
      </c>
      <c r="C76" s="1" t="str">
        <f t="shared" si="8"/>
        <v>2019</v>
      </c>
      <c r="D76" s="1" t="str">
        <f t="shared" si="9"/>
        <v>12</v>
      </c>
      <c r="E76" s="1" t="str">
        <f t="shared" si="10"/>
        <v>02</v>
      </c>
      <c r="F76" s="1" t="str">
        <f t="shared" si="11"/>
        <v>02/12/2019</v>
      </c>
      <c r="G76" s="1" t="s">
        <v>155</v>
      </c>
      <c r="H76" s="1" t="str">
        <f t="shared" si="12"/>
        <v>2020</v>
      </c>
      <c r="I76" s="1" t="str">
        <f t="shared" si="13"/>
        <v>01</v>
      </c>
      <c r="J76" s="1" t="str">
        <f t="shared" si="14"/>
        <v>31</v>
      </c>
      <c r="K76" s="1" t="str">
        <f t="shared" si="15"/>
        <v>31/01/2020</v>
      </c>
      <c r="L76" s="1" t="s">
        <v>156</v>
      </c>
      <c r="M76" s="1" t="s">
        <v>6</v>
      </c>
      <c r="N76" s="1" t="s">
        <v>157</v>
      </c>
      <c r="O76" s="1" t="s">
        <v>158</v>
      </c>
      <c r="P76" s="2">
        <v>-408.25</v>
      </c>
    </row>
    <row r="77" spans="1:16">
      <c r="A77" s="1" t="s">
        <v>164</v>
      </c>
      <c r="B77" s="1" t="s">
        <v>165</v>
      </c>
      <c r="C77" s="1" t="str">
        <f t="shared" si="8"/>
        <v>2019</v>
      </c>
      <c r="D77" s="1" t="str">
        <f t="shared" si="9"/>
        <v>01</v>
      </c>
      <c r="E77" s="1" t="str">
        <f t="shared" si="10"/>
        <v>17</v>
      </c>
      <c r="F77" s="1" t="str">
        <f t="shared" si="11"/>
        <v>17/01/2019</v>
      </c>
      <c r="G77" s="1" t="s">
        <v>165</v>
      </c>
      <c r="H77" s="1" t="str">
        <f t="shared" si="12"/>
        <v>2019</v>
      </c>
      <c r="I77" s="1" t="str">
        <f t="shared" si="13"/>
        <v>01</v>
      </c>
      <c r="J77" s="1" t="str">
        <f t="shared" si="14"/>
        <v>17</v>
      </c>
      <c r="K77" s="1" t="str">
        <f t="shared" si="15"/>
        <v>17/01/2019</v>
      </c>
      <c r="L77" s="1" t="s">
        <v>166</v>
      </c>
      <c r="M77" s="1" t="s">
        <v>6</v>
      </c>
      <c r="N77" s="1" t="s">
        <v>50</v>
      </c>
      <c r="O77" s="1" t="s">
        <v>167</v>
      </c>
      <c r="P77" s="2">
        <v>-1000</v>
      </c>
    </row>
    <row r="78" spans="1:16">
      <c r="A78" s="1" t="s">
        <v>171</v>
      </c>
      <c r="B78" s="1" t="s">
        <v>172</v>
      </c>
      <c r="C78" s="1" t="str">
        <f t="shared" si="8"/>
        <v>2019</v>
      </c>
      <c r="D78" s="1" t="str">
        <f t="shared" si="9"/>
        <v>12</v>
      </c>
      <c r="E78" s="1" t="str">
        <f t="shared" si="10"/>
        <v>18</v>
      </c>
      <c r="F78" s="1" t="str">
        <f t="shared" si="11"/>
        <v>18/12/2019</v>
      </c>
      <c r="G78" s="1" t="s">
        <v>173</v>
      </c>
      <c r="H78" s="1" t="str">
        <f t="shared" si="12"/>
        <v>2020</v>
      </c>
      <c r="I78" s="1" t="str">
        <f t="shared" si="13"/>
        <v>02</v>
      </c>
      <c r="J78" s="1" t="str">
        <f t="shared" si="14"/>
        <v>16</v>
      </c>
      <c r="K78" s="1" t="str">
        <f t="shared" si="15"/>
        <v>16/02/2020</v>
      </c>
      <c r="L78" s="1" t="s">
        <v>168</v>
      </c>
      <c r="M78" s="1" t="s">
        <v>6</v>
      </c>
      <c r="N78" s="1" t="s">
        <v>169</v>
      </c>
      <c r="O78" s="1" t="s">
        <v>170</v>
      </c>
      <c r="P78" s="2">
        <v>-7120</v>
      </c>
    </row>
    <row r="79" spans="1:16">
      <c r="A79" s="1" t="s">
        <v>174</v>
      </c>
      <c r="B79" s="1" t="s">
        <v>175</v>
      </c>
      <c r="C79" s="1" t="str">
        <f t="shared" si="8"/>
        <v>2017</v>
      </c>
      <c r="D79" s="1" t="str">
        <f t="shared" si="9"/>
        <v>03</v>
      </c>
      <c r="E79" s="1" t="str">
        <f t="shared" si="10"/>
        <v>06</v>
      </c>
      <c r="F79" s="1" t="str">
        <f t="shared" si="11"/>
        <v>06/03/2017</v>
      </c>
      <c r="G79" s="1" t="s">
        <v>176</v>
      </c>
      <c r="H79" s="1" t="str">
        <f t="shared" si="12"/>
        <v>2016</v>
      </c>
      <c r="I79" s="1" t="str">
        <f t="shared" si="13"/>
        <v>01</v>
      </c>
      <c r="J79" s="1" t="str">
        <f t="shared" si="14"/>
        <v>30</v>
      </c>
      <c r="K79" s="1" t="str">
        <f t="shared" si="15"/>
        <v>30/01/2016</v>
      </c>
      <c r="L79" s="1" t="s">
        <v>177</v>
      </c>
      <c r="M79" s="1" t="s">
        <v>178</v>
      </c>
      <c r="N79" s="1" t="s">
        <v>179</v>
      </c>
      <c r="O79" s="1" t="s">
        <v>180</v>
      </c>
      <c r="P79" s="2">
        <v>-19824.080000000002</v>
      </c>
    </row>
    <row r="80" spans="1:16">
      <c r="A80" s="1" t="s">
        <v>181</v>
      </c>
      <c r="B80" s="1" t="s">
        <v>182</v>
      </c>
      <c r="C80" s="1" t="str">
        <f t="shared" si="8"/>
        <v>2016</v>
      </c>
      <c r="D80" s="1" t="str">
        <f t="shared" si="9"/>
        <v>12</v>
      </c>
      <c r="E80" s="1" t="str">
        <f t="shared" si="10"/>
        <v>30</v>
      </c>
      <c r="F80" s="1" t="str">
        <f t="shared" si="11"/>
        <v>30/12/2016</v>
      </c>
      <c r="G80" s="1" t="s">
        <v>182</v>
      </c>
      <c r="H80" s="1" t="str">
        <f t="shared" si="12"/>
        <v>2016</v>
      </c>
      <c r="I80" s="1" t="str">
        <f t="shared" si="13"/>
        <v>12</v>
      </c>
      <c r="J80" s="1" t="str">
        <f t="shared" si="14"/>
        <v>30</v>
      </c>
      <c r="K80" s="1" t="str">
        <f t="shared" si="15"/>
        <v>30/12/2016</v>
      </c>
      <c r="L80" s="1" t="s">
        <v>177</v>
      </c>
      <c r="M80" s="1" t="s">
        <v>178</v>
      </c>
      <c r="N80" s="1" t="s">
        <v>179</v>
      </c>
      <c r="O80" s="1" t="s">
        <v>180</v>
      </c>
      <c r="P80" s="2">
        <v>-4.8499999999999996</v>
      </c>
    </row>
    <row r="81" spans="1:16">
      <c r="A81" s="1" t="s">
        <v>183</v>
      </c>
      <c r="B81" s="1" t="s">
        <v>184</v>
      </c>
      <c r="C81" s="1" t="str">
        <f t="shared" si="8"/>
        <v>2017</v>
      </c>
      <c r="D81" s="1" t="str">
        <f t="shared" si="9"/>
        <v>12</v>
      </c>
      <c r="E81" s="1" t="str">
        <f t="shared" si="10"/>
        <v>29</v>
      </c>
      <c r="F81" s="1" t="str">
        <f t="shared" si="11"/>
        <v>29/12/2017</v>
      </c>
      <c r="G81" s="1" t="s">
        <v>184</v>
      </c>
      <c r="H81" s="1" t="str">
        <f t="shared" si="12"/>
        <v>2017</v>
      </c>
      <c r="I81" s="1" t="str">
        <f t="shared" si="13"/>
        <v>12</v>
      </c>
      <c r="J81" s="1" t="str">
        <f t="shared" si="14"/>
        <v>29</v>
      </c>
      <c r="K81" s="1" t="str">
        <f t="shared" si="15"/>
        <v>29/12/2017</v>
      </c>
      <c r="L81" s="1" t="s">
        <v>177</v>
      </c>
      <c r="M81" s="1" t="s">
        <v>178</v>
      </c>
      <c r="N81" s="1" t="s">
        <v>179</v>
      </c>
      <c r="O81" s="1" t="s">
        <v>180</v>
      </c>
      <c r="P81" s="2">
        <v>-7</v>
      </c>
    </row>
    <row r="82" spans="1:16">
      <c r="A82" s="1" t="s">
        <v>185</v>
      </c>
      <c r="B82" s="1" t="s">
        <v>186</v>
      </c>
      <c r="C82" s="1" t="str">
        <f t="shared" si="8"/>
        <v>2017</v>
      </c>
      <c r="D82" s="1" t="str">
        <f t="shared" si="9"/>
        <v>07</v>
      </c>
      <c r="E82" s="1" t="str">
        <f t="shared" si="10"/>
        <v>13</v>
      </c>
      <c r="F82" s="1" t="str">
        <f t="shared" si="11"/>
        <v>13/07/2017</v>
      </c>
      <c r="G82" s="1" t="s">
        <v>186</v>
      </c>
      <c r="H82" s="1" t="str">
        <f t="shared" si="12"/>
        <v>2017</v>
      </c>
      <c r="I82" s="1" t="str">
        <f t="shared" si="13"/>
        <v>07</v>
      </c>
      <c r="J82" s="1" t="str">
        <f t="shared" si="14"/>
        <v>13</v>
      </c>
      <c r="K82" s="1" t="str">
        <f t="shared" si="15"/>
        <v>13/07/2017</v>
      </c>
      <c r="L82" s="1" t="s">
        <v>177</v>
      </c>
      <c r="M82" s="1" t="s">
        <v>178</v>
      </c>
      <c r="N82" s="1" t="s">
        <v>179</v>
      </c>
      <c r="O82" s="1" t="s">
        <v>180</v>
      </c>
      <c r="P82" s="2">
        <v>-204.18</v>
      </c>
    </row>
    <row r="83" spans="1:16">
      <c r="A83" s="1" t="s">
        <v>187</v>
      </c>
      <c r="B83" s="1" t="s">
        <v>188</v>
      </c>
      <c r="C83" s="1" t="str">
        <f t="shared" si="8"/>
        <v>2018</v>
      </c>
      <c r="D83" s="1" t="str">
        <f t="shared" si="9"/>
        <v>12</v>
      </c>
      <c r="E83" s="1" t="str">
        <f t="shared" si="10"/>
        <v>28</v>
      </c>
      <c r="F83" s="1" t="str">
        <f t="shared" si="11"/>
        <v>28/12/2018</v>
      </c>
      <c r="G83" s="1" t="s">
        <v>188</v>
      </c>
      <c r="H83" s="1" t="str">
        <f t="shared" si="12"/>
        <v>2018</v>
      </c>
      <c r="I83" s="1" t="str">
        <f t="shared" si="13"/>
        <v>12</v>
      </c>
      <c r="J83" s="1" t="str">
        <f t="shared" si="14"/>
        <v>28</v>
      </c>
      <c r="K83" s="1" t="str">
        <f t="shared" si="15"/>
        <v>28/12/2018</v>
      </c>
      <c r="L83" s="1" t="s">
        <v>177</v>
      </c>
      <c r="M83" s="1" t="s">
        <v>178</v>
      </c>
      <c r="N83" s="1" t="s">
        <v>179</v>
      </c>
      <c r="O83" s="1" t="s">
        <v>180</v>
      </c>
      <c r="P83" s="2">
        <v>-38.1</v>
      </c>
    </row>
    <row r="84" spans="1:16">
      <c r="A84" s="1" t="s">
        <v>189</v>
      </c>
      <c r="B84" s="1" t="s">
        <v>188</v>
      </c>
      <c r="C84" s="1" t="str">
        <f t="shared" si="8"/>
        <v>2018</v>
      </c>
      <c r="D84" s="1" t="str">
        <f t="shared" si="9"/>
        <v>12</v>
      </c>
      <c r="E84" s="1" t="str">
        <f t="shared" si="10"/>
        <v>28</v>
      </c>
      <c r="F84" s="1" t="str">
        <f t="shared" si="11"/>
        <v>28/12/2018</v>
      </c>
      <c r="G84" s="1" t="s">
        <v>188</v>
      </c>
      <c r="H84" s="1" t="str">
        <f t="shared" si="12"/>
        <v>2018</v>
      </c>
      <c r="I84" s="1" t="str">
        <f t="shared" si="13"/>
        <v>12</v>
      </c>
      <c r="J84" s="1" t="str">
        <f t="shared" si="14"/>
        <v>28</v>
      </c>
      <c r="K84" s="1" t="str">
        <f t="shared" si="15"/>
        <v>28/12/2018</v>
      </c>
      <c r="L84" s="1" t="s">
        <v>177</v>
      </c>
      <c r="M84" s="1" t="s">
        <v>178</v>
      </c>
      <c r="N84" s="1" t="s">
        <v>179</v>
      </c>
      <c r="O84" s="1" t="s">
        <v>180</v>
      </c>
      <c r="P84" s="2">
        <v>-4983.8599999999997</v>
      </c>
    </row>
    <row r="85" spans="1:16">
      <c r="A85" s="1" t="s">
        <v>190</v>
      </c>
      <c r="B85" s="1" t="s">
        <v>188</v>
      </c>
      <c r="C85" s="1" t="str">
        <f t="shared" si="8"/>
        <v>2018</v>
      </c>
      <c r="D85" s="1" t="str">
        <f t="shared" si="9"/>
        <v>12</v>
      </c>
      <c r="E85" s="1" t="str">
        <f t="shared" si="10"/>
        <v>28</v>
      </c>
      <c r="F85" s="1" t="str">
        <f t="shared" si="11"/>
        <v>28/12/2018</v>
      </c>
      <c r="G85" s="1" t="s">
        <v>191</v>
      </c>
      <c r="H85" s="1" t="str">
        <f t="shared" si="12"/>
        <v>2019</v>
      </c>
      <c r="I85" s="1" t="str">
        <f t="shared" si="13"/>
        <v>02</v>
      </c>
      <c r="J85" s="1" t="str">
        <f t="shared" si="14"/>
        <v>26</v>
      </c>
      <c r="K85" s="1" t="str">
        <f t="shared" si="15"/>
        <v>26/02/2019</v>
      </c>
      <c r="L85" s="1" t="s">
        <v>177</v>
      </c>
      <c r="M85" s="1" t="s">
        <v>178</v>
      </c>
      <c r="N85" s="1" t="s">
        <v>179</v>
      </c>
      <c r="O85" s="1" t="s">
        <v>180</v>
      </c>
      <c r="P85" s="2">
        <v>-213617.81</v>
      </c>
    </row>
    <row r="86" spans="1:16">
      <c r="A86" s="1" t="s">
        <v>192</v>
      </c>
      <c r="B86" s="1" t="s">
        <v>188</v>
      </c>
      <c r="C86" s="1" t="str">
        <f t="shared" si="8"/>
        <v>2018</v>
      </c>
      <c r="D86" s="1" t="str">
        <f t="shared" si="9"/>
        <v>12</v>
      </c>
      <c r="E86" s="1" t="str">
        <f t="shared" si="10"/>
        <v>28</v>
      </c>
      <c r="F86" s="1" t="str">
        <f t="shared" si="11"/>
        <v>28/12/2018</v>
      </c>
      <c r="G86" s="1" t="s">
        <v>191</v>
      </c>
      <c r="H86" s="1" t="str">
        <f t="shared" si="12"/>
        <v>2019</v>
      </c>
      <c r="I86" s="1" t="str">
        <f t="shared" si="13"/>
        <v>02</v>
      </c>
      <c r="J86" s="1" t="str">
        <f t="shared" si="14"/>
        <v>26</v>
      </c>
      <c r="K86" s="1" t="str">
        <f t="shared" si="15"/>
        <v>26/02/2019</v>
      </c>
      <c r="L86" s="1" t="s">
        <v>177</v>
      </c>
      <c r="M86" s="1" t="s">
        <v>178</v>
      </c>
      <c r="N86" s="1" t="s">
        <v>179</v>
      </c>
      <c r="O86" s="1" t="s">
        <v>180</v>
      </c>
      <c r="P86" s="2">
        <v>-150129.01</v>
      </c>
    </row>
    <row r="87" spans="1:16">
      <c r="A87" s="1" t="s">
        <v>193</v>
      </c>
      <c r="B87" s="1" t="s">
        <v>194</v>
      </c>
      <c r="C87" s="1" t="str">
        <f t="shared" si="8"/>
        <v>2019</v>
      </c>
      <c r="D87" s="1" t="str">
        <f t="shared" si="9"/>
        <v>10</v>
      </c>
      <c r="E87" s="1" t="str">
        <f t="shared" si="10"/>
        <v>17</v>
      </c>
      <c r="F87" s="1" t="str">
        <f t="shared" si="11"/>
        <v>17/10/2019</v>
      </c>
      <c r="G87" s="1" t="s">
        <v>194</v>
      </c>
      <c r="H87" s="1" t="str">
        <f t="shared" si="12"/>
        <v>2019</v>
      </c>
      <c r="I87" s="1" t="str">
        <f t="shared" si="13"/>
        <v>10</v>
      </c>
      <c r="J87" s="1" t="str">
        <f t="shared" si="14"/>
        <v>17</v>
      </c>
      <c r="K87" s="1" t="str">
        <f t="shared" si="15"/>
        <v>17/10/2019</v>
      </c>
      <c r="L87" s="1" t="s">
        <v>177</v>
      </c>
      <c r="M87" s="1" t="s">
        <v>178</v>
      </c>
      <c r="N87" s="1" t="s">
        <v>179</v>
      </c>
      <c r="O87" s="1" t="s">
        <v>180</v>
      </c>
      <c r="P87" s="2">
        <v>-48</v>
      </c>
    </row>
    <row r="88" spans="1:16">
      <c r="A88" s="1" t="s">
        <v>195</v>
      </c>
      <c r="B88" s="1" t="s">
        <v>196</v>
      </c>
      <c r="C88" s="1" t="str">
        <f t="shared" si="8"/>
        <v>2019</v>
      </c>
      <c r="D88" s="1" t="str">
        <f t="shared" si="9"/>
        <v>12</v>
      </c>
      <c r="E88" s="1" t="str">
        <f t="shared" si="10"/>
        <v>16</v>
      </c>
      <c r="F88" s="1" t="str">
        <f t="shared" si="11"/>
        <v>16/12/2019</v>
      </c>
      <c r="G88" s="1" t="s">
        <v>196</v>
      </c>
      <c r="H88" s="1" t="str">
        <f t="shared" si="12"/>
        <v>2019</v>
      </c>
      <c r="I88" s="1" t="str">
        <f t="shared" si="13"/>
        <v>12</v>
      </c>
      <c r="J88" s="1" t="str">
        <f t="shared" si="14"/>
        <v>16</v>
      </c>
      <c r="K88" s="1" t="str">
        <f t="shared" si="15"/>
        <v>16/12/2019</v>
      </c>
      <c r="L88" s="1" t="s">
        <v>177</v>
      </c>
      <c r="M88" s="1" t="s">
        <v>178</v>
      </c>
      <c r="N88" s="1" t="s">
        <v>179</v>
      </c>
      <c r="O88" s="1" t="s">
        <v>180</v>
      </c>
      <c r="P88" s="2">
        <v>-603.5</v>
      </c>
    </row>
    <row r="89" spans="1:16">
      <c r="A89" s="1" t="s">
        <v>197</v>
      </c>
      <c r="B89" s="1" t="s">
        <v>194</v>
      </c>
      <c r="C89" s="1" t="str">
        <f t="shared" si="8"/>
        <v>2019</v>
      </c>
      <c r="D89" s="1" t="str">
        <f t="shared" si="9"/>
        <v>10</v>
      </c>
      <c r="E89" s="1" t="str">
        <f t="shared" si="10"/>
        <v>17</v>
      </c>
      <c r="F89" s="1" t="str">
        <f t="shared" si="11"/>
        <v>17/10/2019</v>
      </c>
      <c r="G89" s="1" t="s">
        <v>194</v>
      </c>
      <c r="H89" s="1" t="str">
        <f t="shared" si="12"/>
        <v>2019</v>
      </c>
      <c r="I89" s="1" t="str">
        <f t="shared" si="13"/>
        <v>10</v>
      </c>
      <c r="J89" s="1" t="str">
        <f t="shared" si="14"/>
        <v>17</v>
      </c>
      <c r="K89" s="1" t="str">
        <f t="shared" si="15"/>
        <v>17/10/2019</v>
      </c>
      <c r="L89" s="1" t="s">
        <v>177</v>
      </c>
      <c r="M89" s="1" t="s">
        <v>178</v>
      </c>
      <c r="N89" s="1" t="s">
        <v>179</v>
      </c>
      <c r="O89" s="1" t="s">
        <v>180</v>
      </c>
      <c r="P89" s="2">
        <v>-22975.64</v>
      </c>
    </row>
    <row r="90" spans="1:16">
      <c r="A90" s="1" t="s">
        <v>198</v>
      </c>
      <c r="B90" s="1" t="s">
        <v>46</v>
      </c>
      <c r="C90" s="1" t="str">
        <f t="shared" si="8"/>
        <v>2019</v>
      </c>
      <c r="D90" s="1" t="str">
        <f t="shared" si="9"/>
        <v>12</v>
      </c>
      <c r="E90" s="1" t="str">
        <f t="shared" si="10"/>
        <v>31</v>
      </c>
      <c r="F90" s="1" t="str">
        <f t="shared" si="11"/>
        <v>31/12/2019</v>
      </c>
      <c r="G90" s="1" t="s">
        <v>46</v>
      </c>
      <c r="H90" s="1" t="str">
        <f t="shared" si="12"/>
        <v>2019</v>
      </c>
      <c r="I90" s="1" t="str">
        <f t="shared" si="13"/>
        <v>12</v>
      </c>
      <c r="J90" s="1" t="str">
        <f t="shared" si="14"/>
        <v>31</v>
      </c>
      <c r="K90" s="1" t="str">
        <f t="shared" si="15"/>
        <v>31/12/2019</v>
      </c>
      <c r="L90" s="1" t="s">
        <v>177</v>
      </c>
      <c r="M90" s="1" t="s">
        <v>178</v>
      </c>
      <c r="N90" s="1" t="s">
        <v>179</v>
      </c>
      <c r="O90" s="1" t="s">
        <v>180</v>
      </c>
      <c r="P90" s="2">
        <v>-4364.79</v>
      </c>
    </row>
    <row r="91" spans="1:16">
      <c r="A91" s="1" t="s">
        <v>199</v>
      </c>
      <c r="B91" s="1" t="s">
        <v>200</v>
      </c>
      <c r="C91" s="1" t="str">
        <f t="shared" si="8"/>
        <v>2019</v>
      </c>
      <c r="D91" s="1" t="str">
        <f t="shared" si="9"/>
        <v>07</v>
      </c>
      <c r="E91" s="1" t="str">
        <f t="shared" si="10"/>
        <v>15</v>
      </c>
      <c r="F91" s="1" t="str">
        <f t="shared" si="11"/>
        <v>15/07/2019</v>
      </c>
      <c r="G91" s="1" t="s">
        <v>201</v>
      </c>
      <c r="H91" s="1" t="str">
        <f t="shared" si="12"/>
        <v>2019</v>
      </c>
      <c r="I91" s="1" t="str">
        <f t="shared" si="13"/>
        <v>09</v>
      </c>
      <c r="J91" s="1" t="str">
        <f t="shared" si="14"/>
        <v>13</v>
      </c>
      <c r="K91" s="1" t="str">
        <f t="shared" si="15"/>
        <v>13/09/2019</v>
      </c>
      <c r="L91" s="1" t="s">
        <v>177</v>
      </c>
      <c r="M91" s="1" t="s">
        <v>178</v>
      </c>
      <c r="N91" s="1" t="s">
        <v>179</v>
      </c>
      <c r="O91" s="1" t="s">
        <v>180</v>
      </c>
      <c r="P91" s="2">
        <v>-122723.66</v>
      </c>
    </row>
    <row r="92" spans="1:16">
      <c r="A92" s="1" t="s">
        <v>202</v>
      </c>
      <c r="B92" s="1" t="s">
        <v>203</v>
      </c>
      <c r="C92" s="1" t="str">
        <f t="shared" si="8"/>
        <v>2019</v>
      </c>
      <c r="D92" s="1" t="str">
        <f t="shared" si="9"/>
        <v>09</v>
      </c>
      <c r="E92" s="1" t="str">
        <f t="shared" si="10"/>
        <v>30</v>
      </c>
      <c r="F92" s="1" t="str">
        <f t="shared" si="11"/>
        <v>30/09/2019</v>
      </c>
      <c r="G92" s="1" t="s">
        <v>203</v>
      </c>
      <c r="H92" s="1" t="str">
        <f t="shared" si="12"/>
        <v>2019</v>
      </c>
      <c r="I92" s="1" t="str">
        <f t="shared" si="13"/>
        <v>09</v>
      </c>
      <c r="J92" s="1" t="str">
        <f t="shared" si="14"/>
        <v>30</v>
      </c>
      <c r="K92" s="1" t="str">
        <f t="shared" si="15"/>
        <v>30/09/2019</v>
      </c>
      <c r="L92" s="1" t="s">
        <v>177</v>
      </c>
      <c r="M92" s="1" t="s">
        <v>178</v>
      </c>
      <c r="N92" s="1" t="s">
        <v>179</v>
      </c>
      <c r="O92" s="1" t="s">
        <v>180</v>
      </c>
      <c r="P92" s="2">
        <v>-46012.17</v>
      </c>
    </row>
    <row r="93" spans="1:16">
      <c r="A93" s="1" t="s">
        <v>204</v>
      </c>
      <c r="B93" s="1" t="s">
        <v>46</v>
      </c>
      <c r="C93" s="1" t="str">
        <f t="shared" si="8"/>
        <v>2019</v>
      </c>
      <c r="D93" s="1" t="str">
        <f t="shared" si="9"/>
        <v>12</v>
      </c>
      <c r="E93" s="1" t="str">
        <f t="shared" si="10"/>
        <v>31</v>
      </c>
      <c r="F93" s="1" t="str">
        <f t="shared" si="11"/>
        <v>31/12/2019</v>
      </c>
      <c r="G93" s="1" t="s">
        <v>46</v>
      </c>
      <c r="H93" s="1" t="str">
        <f t="shared" si="12"/>
        <v>2019</v>
      </c>
      <c r="I93" s="1" t="str">
        <f t="shared" si="13"/>
        <v>12</v>
      </c>
      <c r="J93" s="1" t="str">
        <f t="shared" si="14"/>
        <v>31</v>
      </c>
      <c r="K93" s="1" t="str">
        <f t="shared" si="15"/>
        <v>31/12/2019</v>
      </c>
      <c r="L93" s="1" t="s">
        <v>177</v>
      </c>
      <c r="M93" s="1" t="s">
        <v>178</v>
      </c>
      <c r="N93" s="1" t="s">
        <v>179</v>
      </c>
      <c r="O93" s="1" t="s">
        <v>180</v>
      </c>
      <c r="P93" s="2">
        <v>-72823.850000000006</v>
      </c>
    </row>
    <row r="94" spans="1:16">
      <c r="A94" s="1" t="s">
        <v>205</v>
      </c>
      <c r="B94" s="1" t="s">
        <v>200</v>
      </c>
      <c r="C94" s="1" t="str">
        <f t="shared" si="8"/>
        <v>2019</v>
      </c>
      <c r="D94" s="1" t="str">
        <f t="shared" si="9"/>
        <v>07</v>
      </c>
      <c r="E94" s="1" t="str">
        <f t="shared" si="10"/>
        <v>15</v>
      </c>
      <c r="F94" s="1" t="str">
        <f t="shared" si="11"/>
        <v>15/07/2019</v>
      </c>
      <c r="G94" s="1" t="s">
        <v>201</v>
      </c>
      <c r="H94" s="1" t="str">
        <f t="shared" si="12"/>
        <v>2019</v>
      </c>
      <c r="I94" s="1" t="str">
        <f t="shared" si="13"/>
        <v>09</v>
      </c>
      <c r="J94" s="1" t="str">
        <f t="shared" si="14"/>
        <v>13</v>
      </c>
      <c r="K94" s="1" t="str">
        <f t="shared" si="15"/>
        <v>13/09/2019</v>
      </c>
      <c r="L94" s="1" t="s">
        <v>177</v>
      </c>
      <c r="M94" s="1" t="s">
        <v>178</v>
      </c>
      <c r="N94" s="1" t="s">
        <v>179</v>
      </c>
      <c r="O94" s="1" t="s">
        <v>180</v>
      </c>
      <c r="P94" s="2">
        <v>-307074.86</v>
      </c>
    </row>
    <row r="95" spans="1:16">
      <c r="A95" s="1" t="s">
        <v>206</v>
      </c>
      <c r="B95" s="1" t="s">
        <v>46</v>
      </c>
      <c r="C95" s="1" t="str">
        <f t="shared" si="8"/>
        <v>2019</v>
      </c>
      <c r="D95" s="1" t="str">
        <f t="shared" si="9"/>
        <v>12</v>
      </c>
      <c r="E95" s="1" t="str">
        <f t="shared" si="10"/>
        <v>31</v>
      </c>
      <c r="F95" s="1" t="str">
        <f t="shared" si="11"/>
        <v>31/12/2019</v>
      </c>
      <c r="G95" s="1" t="s">
        <v>46</v>
      </c>
      <c r="H95" s="1" t="str">
        <f t="shared" si="12"/>
        <v>2019</v>
      </c>
      <c r="I95" s="1" t="str">
        <f t="shared" si="13"/>
        <v>12</v>
      </c>
      <c r="J95" s="1" t="str">
        <f t="shared" si="14"/>
        <v>31</v>
      </c>
      <c r="K95" s="1" t="str">
        <f t="shared" si="15"/>
        <v>31/12/2019</v>
      </c>
      <c r="L95" s="1" t="s">
        <v>177</v>
      </c>
      <c r="M95" s="1" t="s">
        <v>178</v>
      </c>
      <c r="N95" s="1" t="s">
        <v>179</v>
      </c>
      <c r="O95" s="1" t="s">
        <v>180</v>
      </c>
      <c r="P95" s="2">
        <v>-966489.07</v>
      </c>
    </row>
    <row r="96" spans="1:16">
      <c r="A96" s="1" t="s">
        <v>207</v>
      </c>
      <c r="B96" s="1" t="s">
        <v>200</v>
      </c>
      <c r="C96" s="1" t="str">
        <f t="shared" si="8"/>
        <v>2019</v>
      </c>
      <c r="D96" s="1" t="str">
        <f t="shared" si="9"/>
        <v>07</v>
      </c>
      <c r="E96" s="1" t="str">
        <f t="shared" si="10"/>
        <v>15</v>
      </c>
      <c r="F96" s="1" t="str">
        <f t="shared" si="11"/>
        <v>15/07/2019</v>
      </c>
      <c r="G96" s="1" t="s">
        <v>201</v>
      </c>
      <c r="H96" s="1" t="str">
        <f t="shared" si="12"/>
        <v>2019</v>
      </c>
      <c r="I96" s="1" t="str">
        <f t="shared" si="13"/>
        <v>09</v>
      </c>
      <c r="J96" s="1" t="str">
        <f t="shared" si="14"/>
        <v>13</v>
      </c>
      <c r="K96" s="1" t="str">
        <f t="shared" si="15"/>
        <v>13/09/2019</v>
      </c>
      <c r="L96" s="1" t="s">
        <v>177</v>
      </c>
      <c r="M96" s="1" t="s">
        <v>178</v>
      </c>
      <c r="N96" s="1" t="s">
        <v>179</v>
      </c>
      <c r="O96" s="1" t="s">
        <v>180</v>
      </c>
      <c r="P96" s="2">
        <v>-16461.13</v>
      </c>
    </row>
    <row r="97" spans="1:16">
      <c r="A97" s="1" t="s">
        <v>208</v>
      </c>
      <c r="B97" s="1" t="s">
        <v>46</v>
      </c>
      <c r="C97" s="1" t="str">
        <f t="shared" si="8"/>
        <v>2019</v>
      </c>
      <c r="D97" s="1" t="str">
        <f t="shared" si="9"/>
        <v>12</v>
      </c>
      <c r="E97" s="1" t="str">
        <f t="shared" si="10"/>
        <v>31</v>
      </c>
      <c r="F97" s="1" t="str">
        <f t="shared" si="11"/>
        <v>31/12/2019</v>
      </c>
      <c r="G97" s="1" t="s">
        <v>46</v>
      </c>
      <c r="H97" s="1" t="str">
        <f t="shared" si="12"/>
        <v>2019</v>
      </c>
      <c r="I97" s="1" t="str">
        <f t="shared" si="13"/>
        <v>12</v>
      </c>
      <c r="J97" s="1" t="str">
        <f t="shared" si="14"/>
        <v>31</v>
      </c>
      <c r="K97" s="1" t="str">
        <f t="shared" si="15"/>
        <v>31/12/2019</v>
      </c>
      <c r="L97" s="1" t="s">
        <v>177</v>
      </c>
      <c r="M97" s="1" t="s">
        <v>178</v>
      </c>
      <c r="N97" s="1" t="s">
        <v>179</v>
      </c>
      <c r="O97" s="1" t="s">
        <v>180</v>
      </c>
      <c r="P97" s="2">
        <v>-52392.82</v>
      </c>
    </row>
    <row r="98" spans="1:16">
      <c r="A98" s="1" t="s">
        <v>209</v>
      </c>
      <c r="B98" s="1" t="s">
        <v>46</v>
      </c>
      <c r="C98" s="1" t="str">
        <f t="shared" si="8"/>
        <v>2019</v>
      </c>
      <c r="D98" s="1" t="str">
        <f t="shared" si="9"/>
        <v>12</v>
      </c>
      <c r="E98" s="1" t="str">
        <f t="shared" si="10"/>
        <v>31</v>
      </c>
      <c r="F98" s="1" t="str">
        <f t="shared" si="11"/>
        <v>31/12/2019</v>
      </c>
      <c r="G98" s="1" t="s">
        <v>46</v>
      </c>
      <c r="H98" s="1" t="str">
        <f t="shared" si="12"/>
        <v>2019</v>
      </c>
      <c r="I98" s="1" t="str">
        <f t="shared" si="13"/>
        <v>12</v>
      </c>
      <c r="J98" s="1" t="str">
        <f t="shared" si="14"/>
        <v>31</v>
      </c>
      <c r="K98" s="1" t="str">
        <f t="shared" si="15"/>
        <v>31/12/2019</v>
      </c>
      <c r="L98" s="1" t="s">
        <v>177</v>
      </c>
      <c r="M98" s="1" t="s">
        <v>178</v>
      </c>
      <c r="N98" s="1" t="s">
        <v>179</v>
      </c>
      <c r="O98" s="1" t="s">
        <v>180</v>
      </c>
      <c r="P98" s="2">
        <v>-311910.8</v>
      </c>
    </row>
    <row r="99" spans="1:16">
      <c r="A99" s="1" t="s">
        <v>210</v>
      </c>
      <c r="B99" s="1" t="s">
        <v>46</v>
      </c>
      <c r="C99" s="1" t="str">
        <f t="shared" si="8"/>
        <v>2019</v>
      </c>
      <c r="D99" s="1" t="str">
        <f t="shared" si="9"/>
        <v>12</v>
      </c>
      <c r="E99" s="1" t="str">
        <f t="shared" si="10"/>
        <v>31</v>
      </c>
      <c r="F99" s="1" t="str">
        <f t="shared" si="11"/>
        <v>31/12/2019</v>
      </c>
      <c r="G99" s="1" t="s">
        <v>46</v>
      </c>
      <c r="H99" s="1" t="str">
        <f t="shared" si="12"/>
        <v>2019</v>
      </c>
      <c r="I99" s="1" t="str">
        <f t="shared" si="13"/>
        <v>12</v>
      </c>
      <c r="J99" s="1" t="str">
        <f t="shared" si="14"/>
        <v>31</v>
      </c>
      <c r="K99" s="1" t="str">
        <f t="shared" si="15"/>
        <v>31/12/2019</v>
      </c>
      <c r="L99" s="1" t="s">
        <v>177</v>
      </c>
      <c r="M99" s="1" t="s">
        <v>178</v>
      </c>
      <c r="N99" s="1" t="s">
        <v>179</v>
      </c>
      <c r="O99" s="1" t="s">
        <v>180</v>
      </c>
      <c r="P99" s="2">
        <v>-2550.42</v>
      </c>
    </row>
    <row r="100" spans="1:16">
      <c r="A100" s="1" t="s">
        <v>211</v>
      </c>
      <c r="B100" s="1" t="s">
        <v>46</v>
      </c>
      <c r="C100" s="1" t="str">
        <f t="shared" si="8"/>
        <v>2019</v>
      </c>
      <c r="D100" s="1" t="str">
        <f t="shared" si="9"/>
        <v>12</v>
      </c>
      <c r="E100" s="1" t="str">
        <f t="shared" si="10"/>
        <v>31</v>
      </c>
      <c r="F100" s="1" t="str">
        <f t="shared" si="11"/>
        <v>31/12/2019</v>
      </c>
      <c r="G100" s="1" t="s">
        <v>46</v>
      </c>
      <c r="H100" s="1" t="str">
        <f t="shared" si="12"/>
        <v>2019</v>
      </c>
      <c r="I100" s="1" t="str">
        <f t="shared" si="13"/>
        <v>12</v>
      </c>
      <c r="J100" s="1" t="str">
        <f t="shared" si="14"/>
        <v>31</v>
      </c>
      <c r="K100" s="1" t="str">
        <f t="shared" si="15"/>
        <v>31/12/2019</v>
      </c>
      <c r="L100" s="1" t="s">
        <v>177</v>
      </c>
      <c r="M100" s="1" t="s">
        <v>178</v>
      </c>
      <c r="N100" s="1" t="s">
        <v>179</v>
      </c>
      <c r="O100" s="1" t="s">
        <v>180</v>
      </c>
      <c r="P100" s="2">
        <v>-17456.580000000002</v>
      </c>
    </row>
    <row r="101" spans="1:16">
      <c r="A101" s="1" t="s">
        <v>212</v>
      </c>
      <c r="B101" s="1" t="s">
        <v>46</v>
      </c>
      <c r="C101" s="1" t="str">
        <f t="shared" si="8"/>
        <v>2019</v>
      </c>
      <c r="D101" s="1" t="str">
        <f t="shared" si="9"/>
        <v>12</v>
      </c>
      <c r="E101" s="1" t="str">
        <f t="shared" si="10"/>
        <v>31</v>
      </c>
      <c r="F101" s="1" t="str">
        <f t="shared" si="11"/>
        <v>31/12/2019</v>
      </c>
      <c r="G101" s="1" t="s">
        <v>46</v>
      </c>
      <c r="H101" s="1" t="str">
        <f t="shared" si="12"/>
        <v>2019</v>
      </c>
      <c r="I101" s="1" t="str">
        <f t="shared" si="13"/>
        <v>12</v>
      </c>
      <c r="J101" s="1" t="str">
        <f t="shared" si="14"/>
        <v>31</v>
      </c>
      <c r="K101" s="1" t="str">
        <f t="shared" si="15"/>
        <v>31/12/2019</v>
      </c>
      <c r="L101" s="1" t="s">
        <v>177</v>
      </c>
      <c r="M101" s="1" t="s">
        <v>178</v>
      </c>
      <c r="N101" s="1" t="s">
        <v>179</v>
      </c>
      <c r="O101" s="1" t="s">
        <v>180</v>
      </c>
      <c r="P101" s="2">
        <v>-7896</v>
      </c>
    </row>
    <row r="102" spans="1:16">
      <c r="A102" s="1" t="s">
        <v>213</v>
      </c>
      <c r="B102" s="1" t="s">
        <v>46</v>
      </c>
      <c r="C102" s="1" t="str">
        <f t="shared" si="8"/>
        <v>2019</v>
      </c>
      <c r="D102" s="1" t="str">
        <f t="shared" si="9"/>
        <v>12</v>
      </c>
      <c r="E102" s="1" t="str">
        <f t="shared" si="10"/>
        <v>31</v>
      </c>
      <c r="F102" s="1" t="str">
        <f t="shared" si="11"/>
        <v>31/12/2019</v>
      </c>
      <c r="G102" s="1" t="s">
        <v>46</v>
      </c>
      <c r="H102" s="1" t="str">
        <f t="shared" si="12"/>
        <v>2019</v>
      </c>
      <c r="I102" s="1" t="str">
        <f t="shared" si="13"/>
        <v>12</v>
      </c>
      <c r="J102" s="1" t="str">
        <f t="shared" si="14"/>
        <v>31</v>
      </c>
      <c r="K102" s="1" t="str">
        <f t="shared" si="15"/>
        <v>31/12/2019</v>
      </c>
      <c r="L102" s="1" t="s">
        <v>177</v>
      </c>
      <c r="M102" s="1" t="s">
        <v>178</v>
      </c>
      <c r="N102" s="1" t="s">
        <v>179</v>
      </c>
      <c r="O102" s="1" t="s">
        <v>180</v>
      </c>
      <c r="P102" s="2">
        <v>-306</v>
      </c>
    </row>
    <row r="103" spans="1:16">
      <c r="A103" s="1" t="s">
        <v>214</v>
      </c>
      <c r="B103" s="1" t="s">
        <v>46</v>
      </c>
      <c r="C103" s="1" t="str">
        <f t="shared" si="8"/>
        <v>2019</v>
      </c>
      <c r="D103" s="1" t="str">
        <f t="shared" si="9"/>
        <v>12</v>
      </c>
      <c r="E103" s="1" t="str">
        <f t="shared" si="10"/>
        <v>31</v>
      </c>
      <c r="F103" s="1" t="str">
        <f t="shared" si="11"/>
        <v>31/12/2019</v>
      </c>
      <c r="G103" s="1" t="s">
        <v>46</v>
      </c>
      <c r="H103" s="1" t="str">
        <f t="shared" si="12"/>
        <v>2019</v>
      </c>
      <c r="I103" s="1" t="str">
        <f t="shared" si="13"/>
        <v>12</v>
      </c>
      <c r="J103" s="1" t="str">
        <f t="shared" si="14"/>
        <v>31</v>
      </c>
      <c r="K103" s="1" t="str">
        <f t="shared" si="15"/>
        <v>31/12/2019</v>
      </c>
      <c r="L103" s="1" t="s">
        <v>177</v>
      </c>
      <c r="M103" s="1" t="s">
        <v>178</v>
      </c>
      <c r="N103" s="1" t="s">
        <v>179</v>
      </c>
      <c r="O103" s="1" t="s">
        <v>180</v>
      </c>
      <c r="P103" s="2">
        <v>-2577.75</v>
      </c>
    </row>
    <row r="104" spans="1:16">
      <c r="A104" s="1" t="s">
        <v>215</v>
      </c>
      <c r="B104" s="1" t="s">
        <v>154</v>
      </c>
      <c r="C104" s="1" t="str">
        <f t="shared" si="8"/>
        <v>2019</v>
      </c>
      <c r="D104" s="1" t="str">
        <f t="shared" si="9"/>
        <v>12</v>
      </c>
      <c r="E104" s="1" t="str">
        <f t="shared" si="10"/>
        <v>02</v>
      </c>
      <c r="F104" s="1" t="str">
        <f t="shared" si="11"/>
        <v>02/12/2019</v>
      </c>
      <c r="G104" s="1" t="s">
        <v>155</v>
      </c>
      <c r="H104" s="1" t="str">
        <f t="shared" si="12"/>
        <v>2020</v>
      </c>
      <c r="I104" s="1" t="str">
        <f t="shared" si="13"/>
        <v>01</v>
      </c>
      <c r="J104" s="1" t="str">
        <f t="shared" si="14"/>
        <v>31</v>
      </c>
      <c r="K104" s="1" t="str">
        <f t="shared" si="15"/>
        <v>31/01/2020</v>
      </c>
      <c r="L104" s="1" t="s">
        <v>216</v>
      </c>
      <c r="M104" s="1" t="s">
        <v>6</v>
      </c>
      <c r="N104" s="1" t="s">
        <v>217</v>
      </c>
      <c r="O104" s="1" t="s">
        <v>218</v>
      </c>
      <c r="P104" s="2">
        <v>-1053.5999999999999</v>
      </c>
    </row>
    <row r="105" spans="1:16">
      <c r="A105" s="1" t="s">
        <v>219</v>
      </c>
      <c r="B105" s="1" t="s">
        <v>154</v>
      </c>
      <c r="C105" s="1" t="str">
        <f t="shared" si="8"/>
        <v>2019</v>
      </c>
      <c r="D105" s="1" t="str">
        <f t="shared" si="9"/>
        <v>12</v>
      </c>
      <c r="E105" s="1" t="str">
        <f t="shared" si="10"/>
        <v>02</v>
      </c>
      <c r="F105" s="1" t="str">
        <f t="shared" si="11"/>
        <v>02/12/2019</v>
      </c>
      <c r="G105" s="1" t="s">
        <v>155</v>
      </c>
      <c r="H105" s="1" t="str">
        <f t="shared" si="12"/>
        <v>2020</v>
      </c>
      <c r="I105" s="1" t="str">
        <f t="shared" si="13"/>
        <v>01</v>
      </c>
      <c r="J105" s="1" t="str">
        <f t="shared" si="14"/>
        <v>31</v>
      </c>
      <c r="K105" s="1" t="str">
        <f t="shared" si="15"/>
        <v>31/01/2020</v>
      </c>
      <c r="L105" s="1" t="s">
        <v>216</v>
      </c>
      <c r="M105" s="1" t="s">
        <v>6</v>
      </c>
      <c r="N105" s="1" t="s">
        <v>217</v>
      </c>
      <c r="O105" s="1" t="s">
        <v>218</v>
      </c>
      <c r="P105" s="2">
        <v>-792</v>
      </c>
    </row>
    <row r="106" spans="1:16">
      <c r="A106" s="1" t="s">
        <v>220</v>
      </c>
      <c r="B106" s="1" t="s">
        <v>154</v>
      </c>
      <c r="C106" s="1" t="str">
        <f t="shared" si="8"/>
        <v>2019</v>
      </c>
      <c r="D106" s="1" t="str">
        <f t="shared" si="9"/>
        <v>12</v>
      </c>
      <c r="E106" s="1" t="str">
        <f t="shared" si="10"/>
        <v>02</v>
      </c>
      <c r="F106" s="1" t="str">
        <f t="shared" si="11"/>
        <v>02/12/2019</v>
      </c>
      <c r="G106" s="1" t="s">
        <v>155</v>
      </c>
      <c r="H106" s="1" t="str">
        <f t="shared" si="12"/>
        <v>2020</v>
      </c>
      <c r="I106" s="1" t="str">
        <f t="shared" si="13"/>
        <v>01</v>
      </c>
      <c r="J106" s="1" t="str">
        <f t="shared" si="14"/>
        <v>31</v>
      </c>
      <c r="K106" s="1" t="str">
        <f t="shared" si="15"/>
        <v>31/01/2020</v>
      </c>
      <c r="L106" s="1" t="s">
        <v>216</v>
      </c>
      <c r="M106" s="1" t="s">
        <v>6</v>
      </c>
      <c r="N106" s="1" t="s">
        <v>217</v>
      </c>
      <c r="O106" s="1" t="s">
        <v>218</v>
      </c>
      <c r="P106" s="2">
        <v>-1125</v>
      </c>
    </row>
    <row r="107" spans="1:16">
      <c r="A107" s="1" t="s">
        <v>221</v>
      </c>
      <c r="B107" s="1" t="s">
        <v>154</v>
      </c>
      <c r="C107" s="1" t="str">
        <f t="shared" si="8"/>
        <v>2019</v>
      </c>
      <c r="D107" s="1" t="str">
        <f t="shared" si="9"/>
        <v>12</v>
      </c>
      <c r="E107" s="1" t="str">
        <f t="shared" si="10"/>
        <v>02</v>
      </c>
      <c r="F107" s="1" t="str">
        <f t="shared" si="11"/>
        <v>02/12/2019</v>
      </c>
      <c r="G107" s="1" t="s">
        <v>155</v>
      </c>
      <c r="H107" s="1" t="str">
        <f t="shared" si="12"/>
        <v>2020</v>
      </c>
      <c r="I107" s="1" t="str">
        <f t="shared" si="13"/>
        <v>01</v>
      </c>
      <c r="J107" s="1" t="str">
        <f t="shared" si="14"/>
        <v>31</v>
      </c>
      <c r="K107" s="1" t="str">
        <f t="shared" si="15"/>
        <v>31/01/2020</v>
      </c>
      <c r="L107" s="1" t="s">
        <v>216</v>
      </c>
      <c r="M107" s="1" t="s">
        <v>6</v>
      </c>
      <c r="N107" s="1" t="s">
        <v>217</v>
      </c>
      <c r="O107" s="1" t="s">
        <v>218</v>
      </c>
      <c r="P107" s="2">
        <v>-1125</v>
      </c>
    </row>
    <row r="108" spans="1:16">
      <c r="A108" s="1" t="s">
        <v>222</v>
      </c>
      <c r="B108" s="1" t="s">
        <v>154</v>
      </c>
      <c r="C108" s="1" t="str">
        <f t="shared" si="8"/>
        <v>2019</v>
      </c>
      <c r="D108" s="1" t="str">
        <f t="shared" si="9"/>
        <v>12</v>
      </c>
      <c r="E108" s="1" t="str">
        <f t="shared" si="10"/>
        <v>02</v>
      </c>
      <c r="F108" s="1" t="str">
        <f t="shared" si="11"/>
        <v>02/12/2019</v>
      </c>
      <c r="G108" s="1" t="s">
        <v>155</v>
      </c>
      <c r="H108" s="1" t="str">
        <f t="shared" si="12"/>
        <v>2020</v>
      </c>
      <c r="I108" s="1" t="str">
        <f t="shared" si="13"/>
        <v>01</v>
      </c>
      <c r="J108" s="1" t="str">
        <f t="shared" si="14"/>
        <v>31</v>
      </c>
      <c r="K108" s="1" t="str">
        <f t="shared" si="15"/>
        <v>31/01/2020</v>
      </c>
      <c r="L108" s="1" t="s">
        <v>216</v>
      </c>
      <c r="M108" s="1" t="s">
        <v>6</v>
      </c>
      <c r="N108" s="1" t="s">
        <v>217</v>
      </c>
      <c r="O108" s="1" t="s">
        <v>218</v>
      </c>
      <c r="P108" s="2">
        <v>-1203.9000000000001</v>
      </c>
    </row>
    <row r="109" spans="1:16">
      <c r="A109" s="1" t="s">
        <v>223</v>
      </c>
      <c r="B109" s="1" t="s">
        <v>34</v>
      </c>
      <c r="C109" s="1" t="str">
        <f t="shared" si="8"/>
        <v>2019</v>
      </c>
      <c r="D109" s="1" t="str">
        <f t="shared" si="9"/>
        <v>11</v>
      </c>
      <c r="E109" s="1" t="str">
        <f t="shared" si="10"/>
        <v>30</v>
      </c>
      <c r="F109" s="1" t="str">
        <f t="shared" si="11"/>
        <v>30/11/2019</v>
      </c>
      <c r="G109" s="1" t="s">
        <v>155</v>
      </c>
      <c r="H109" s="1" t="str">
        <f t="shared" si="12"/>
        <v>2020</v>
      </c>
      <c r="I109" s="1" t="str">
        <f t="shared" si="13"/>
        <v>01</v>
      </c>
      <c r="J109" s="1" t="str">
        <f t="shared" si="14"/>
        <v>31</v>
      </c>
      <c r="K109" s="1" t="str">
        <f t="shared" si="15"/>
        <v>31/01/2020</v>
      </c>
      <c r="L109" s="1" t="s">
        <v>224</v>
      </c>
      <c r="M109" s="1" t="s">
        <v>146</v>
      </c>
      <c r="N109" s="1" t="s">
        <v>225</v>
      </c>
      <c r="O109" s="1" t="s">
        <v>226</v>
      </c>
      <c r="P109" s="2">
        <v>-1220.5999999999999</v>
      </c>
    </row>
    <row r="110" spans="1:16">
      <c r="A110" s="1" t="s">
        <v>230</v>
      </c>
      <c r="B110" s="1" t="s">
        <v>124</v>
      </c>
      <c r="C110" s="1" t="str">
        <f t="shared" si="8"/>
        <v>2019</v>
      </c>
      <c r="D110" s="1" t="str">
        <f t="shared" si="9"/>
        <v>12</v>
      </c>
      <c r="E110" s="1" t="str">
        <f t="shared" si="10"/>
        <v>05</v>
      </c>
      <c r="F110" s="1" t="str">
        <f t="shared" si="11"/>
        <v>05/12/2019</v>
      </c>
      <c r="G110" s="1" t="s">
        <v>231</v>
      </c>
      <c r="H110" s="1" t="str">
        <f t="shared" si="12"/>
        <v>2020</v>
      </c>
      <c r="I110" s="1" t="str">
        <f t="shared" si="13"/>
        <v>02</v>
      </c>
      <c r="J110" s="1" t="str">
        <f t="shared" si="14"/>
        <v>03</v>
      </c>
      <c r="K110" s="1" t="str">
        <f t="shared" si="15"/>
        <v>03/02/2020</v>
      </c>
      <c r="L110" s="1" t="s">
        <v>227</v>
      </c>
      <c r="M110" s="1" t="s">
        <v>6</v>
      </c>
      <c r="N110" s="1" t="s">
        <v>228</v>
      </c>
      <c r="O110" s="1" t="s">
        <v>229</v>
      </c>
      <c r="P110" s="2">
        <v>-580.20000000000005</v>
      </c>
    </row>
    <row r="111" spans="1:16">
      <c r="A111" s="1" t="s">
        <v>232</v>
      </c>
      <c r="B111" s="1" t="s">
        <v>124</v>
      </c>
      <c r="C111" s="1" t="str">
        <f t="shared" si="8"/>
        <v>2019</v>
      </c>
      <c r="D111" s="1" t="str">
        <f t="shared" si="9"/>
        <v>12</v>
      </c>
      <c r="E111" s="1" t="str">
        <f t="shared" si="10"/>
        <v>05</v>
      </c>
      <c r="F111" s="1" t="str">
        <f t="shared" si="11"/>
        <v>05/12/2019</v>
      </c>
      <c r="G111" s="1" t="s">
        <v>231</v>
      </c>
      <c r="H111" s="1" t="str">
        <f t="shared" si="12"/>
        <v>2020</v>
      </c>
      <c r="I111" s="1" t="str">
        <f t="shared" si="13"/>
        <v>02</v>
      </c>
      <c r="J111" s="1" t="str">
        <f t="shared" si="14"/>
        <v>03</v>
      </c>
      <c r="K111" s="1" t="str">
        <f t="shared" si="15"/>
        <v>03/02/2020</v>
      </c>
      <c r="L111" s="1" t="s">
        <v>227</v>
      </c>
      <c r="M111" s="1" t="s">
        <v>6</v>
      </c>
      <c r="N111" s="1" t="s">
        <v>228</v>
      </c>
      <c r="O111" s="1" t="s">
        <v>229</v>
      </c>
      <c r="P111" s="2">
        <v>-464.7</v>
      </c>
    </row>
    <row r="112" spans="1:16">
      <c r="A112" s="1" t="s">
        <v>233</v>
      </c>
      <c r="B112" s="1" t="s">
        <v>124</v>
      </c>
      <c r="C112" s="1" t="str">
        <f t="shared" si="8"/>
        <v>2019</v>
      </c>
      <c r="D112" s="1" t="str">
        <f t="shared" si="9"/>
        <v>12</v>
      </c>
      <c r="E112" s="1" t="str">
        <f t="shared" si="10"/>
        <v>05</v>
      </c>
      <c r="F112" s="1" t="str">
        <f t="shared" si="11"/>
        <v>05/12/2019</v>
      </c>
      <c r="G112" s="1" t="s">
        <v>231</v>
      </c>
      <c r="H112" s="1" t="str">
        <f t="shared" si="12"/>
        <v>2020</v>
      </c>
      <c r="I112" s="1" t="str">
        <f t="shared" si="13"/>
        <v>02</v>
      </c>
      <c r="J112" s="1" t="str">
        <f t="shared" si="14"/>
        <v>03</v>
      </c>
      <c r="K112" s="1" t="str">
        <f t="shared" si="15"/>
        <v>03/02/2020</v>
      </c>
      <c r="L112" s="1" t="s">
        <v>227</v>
      </c>
      <c r="M112" s="1" t="s">
        <v>6</v>
      </c>
      <c r="N112" s="1" t="s">
        <v>228</v>
      </c>
      <c r="O112" s="1" t="s">
        <v>229</v>
      </c>
      <c r="P112" s="2">
        <v>-598.79999999999995</v>
      </c>
    </row>
    <row r="113" spans="1:16">
      <c r="A113" s="1" t="s">
        <v>234</v>
      </c>
      <c r="B113" s="1" t="s">
        <v>124</v>
      </c>
      <c r="C113" s="1" t="str">
        <f t="shared" si="8"/>
        <v>2019</v>
      </c>
      <c r="D113" s="1" t="str">
        <f t="shared" si="9"/>
        <v>12</v>
      </c>
      <c r="E113" s="1" t="str">
        <f t="shared" si="10"/>
        <v>05</v>
      </c>
      <c r="F113" s="1" t="str">
        <f t="shared" si="11"/>
        <v>05/12/2019</v>
      </c>
      <c r="G113" s="1" t="s">
        <v>231</v>
      </c>
      <c r="H113" s="1" t="str">
        <f t="shared" si="12"/>
        <v>2020</v>
      </c>
      <c r="I113" s="1" t="str">
        <f t="shared" si="13"/>
        <v>02</v>
      </c>
      <c r="J113" s="1" t="str">
        <f t="shared" si="14"/>
        <v>03</v>
      </c>
      <c r="K113" s="1" t="str">
        <f t="shared" si="15"/>
        <v>03/02/2020</v>
      </c>
      <c r="L113" s="1" t="s">
        <v>227</v>
      </c>
      <c r="M113" s="1" t="s">
        <v>6</v>
      </c>
      <c r="N113" s="1" t="s">
        <v>228</v>
      </c>
      <c r="O113" s="1" t="s">
        <v>229</v>
      </c>
      <c r="P113" s="2">
        <v>-310.2</v>
      </c>
    </row>
    <row r="114" spans="1:16">
      <c r="A114" s="1" t="s">
        <v>235</v>
      </c>
      <c r="B114" s="1" t="s">
        <v>172</v>
      </c>
      <c r="C114" s="1" t="str">
        <f t="shared" si="8"/>
        <v>2019</v>
      </c>
      <c r="D114" s="1" t="str">
        <f t="shared" si="9"/>
        <v>12</v>
      </c>
      <c r="E114" s="1" t="str">
        <f t="shared" si="10"/>
        <v>18</v>
      </c>
      <c r="F114" s="1" t="str">
        <f t="shared" si="11"/>
        <v>18/12/2019</v>
      </c>
      <c r="G114" s="1" t="s">
        <v>236</v>
      </c>
      <c r="H114" s="1" t="str">
        <f t="shared" si="12"/>
        <v>2020</v>
      </c>
      <c r="I114" s="1" t="str">
        <f t="shared" si="13"/>
        <v>02</v>
      </c>
      <c r="J114" s="1" t="str">
        <f t="shared" si="14"/>
        <v>18</v>
      </c>
      <c r="K114" s="1" t="str">
        <f t="shared" si="15"/>
        <v>18/02/2020</v>
      </c>
      <c r="L114" s="1" t="s">
        <v>237</v>
      </c>
      <c r="M114" s="1" t="s">
        <v>178</v>
      </c>
      <c r="N114" s="1" t="s">
        <v>238</v>
      </c>
      <c r="O114" s="1" t="s">
        <v>239</v>
      </c>
      <c r="P114" s="2">
        <v>-8040.41</v>
      </c>
    </row>
    <row r="115" spans="1:16">
      <c r="A115" s="1" t="s">
        <v>240</v>
      </c>
      <c r="B115" s="1" t="s">
        <v>241</v>
      </c>
      <c r="C115" s="1" t="str">
        <f t="shared" si="8"/>
        <v>2019</v>
      </c>
      <c r="D115" s="1" t="str">
        <f t="shared" si="9"/>
        <v>12</v>
      </c>
      <c r="E115" s="1" t="str">
        <f t="shared" si="10"/>
        <v>19</v>
      </c>
      <c r="F115" s="1" t="str">
        <f t="shared" si="11"/>
        <v>19/12/2019</v>
      </c>
      <c r="G115" s="1" t="s">
        <v>236</v>
      </c>
      <c r="H115" s="1" t="str">
        <f t="shared" si="12"/>
        <v>2020</v>
      </c>
      <c r="I115" s="1" t="str">
        <f t="shared" si="13"/>
        <v>02</v>
      </c>
      <c r="J115" s="1" t="str">
        <f t="shared" si="14"/>
        <v>18</v>
      </c>
      <c r="K115" s="1" t="str">
        <f t="shared" si="15"/>
        <v>18/02/2020</v>
      </c>
      <c r="L115" s="1" t="s">
        <v>237</v>
      </c>
      <c r="M115" s="1" t="s">
        <v>178</v>
      </c>
      <c r="N115" s="1" t="s">
        <v>238</v>
      </c>
      <c r="O115" s="1" t="s">
        <v>239</v>
      </c>
      <c r="P115" s="2">
        <v>-208.15</v>
      </c>
    </row>
    <row r="116" spans="1:16">
      <c r="A116" s="1" t="s">
        <v>242</v>
      </c>
      <c r="B116" s="1" t="s">
        <v>243</v>
      </c>
      <c r="C116" s="1" t="str">
        <f t="shared" si="8"/>
        <v>2019</v>
      </c>
      <c r="D116" s="1" t="str">
        <f t="shared" si="9"/>
        <v>03</v>
      </c>
      <c r="E116" s="1" t="str">
        <f t="shared" si="10"/>
        <v>15</v>
      </c>
      <c r="F116" s="1" t="str">
        <f t="shared" si="11"/>
        <v>15/03/2019</v>
      </c>
      <c r="G116" s="1" t="s">
        <v>244</v>
      </c>
      <c r="H116" s="1" t="str">
        <f t="shared" si="12"/>
        <v>2019</v>
      </c>
      <c r="I116" s="1" t="str">
        <f t="shared" si="13"/>
        <v>05</v>
      </c>
      <c r="J116" s="1" t="str">
        <f t="shared" si="14"/>
        <v>14</v>
      </c>
      <c r="K116" s="1" t="str">
        <f t="shared" si="15"/>
        <v>14/05/2019</v>
      </c>
      <c r="L116" s="1" t="s">
        <v>245</v>
      </c>
      <c r="M116" s="1" t="s">
        <v>6</v>
      </c>
      <c r="N116" s="1" t="s">
        <v>50</v>
      </c>
      <c r="O116" s="1" t="s">
        <v>246</v>
      </c>
      <c r="P116" s="2">
        <v>-48</v>
      </c>
    </row>
    <row r="117" spans="1:16">
      <c r="A117" s="1" t="s">
        <v>247</v>
      </c>
      <c r="B117" s="1" t="s">
        <v>200</v>
      </c>
      <c r="C117" s="1" t="str">
        <f t="shared" si="8"/>
        <v>2019</v>
      </c>
      <c r="D117" s="1" t="str">
        <f t="shared" si="9"/>
        <v>07</v>
      </c>
      <c r="E117" s="1" t="str">
        <f t="shared" si="10"/>
        <v>15</v>
      </c>
      <c r="F117" s="1" t="str">
        <f t="shared" si="11"/>
        <v>15/07/2019</v>
      </c>
      <c r="G117" s="1" t="s">
        <v>201</v>
      </c>
      <c r="H117" s="1" t="str">
        <f t="shared" si="12"/>
        <v>2019</v>
      </c>
      <c r="I117" s="1" t="str">
        <f t="shared" si="13"/>
        <v>09</v>
      </c>
      <c r="J117" s="1" t="str">
        <f t="shared" si="14"/>
        <v>13</v>
      </c>
      <c r="K117" s="1" t="str">
        <f t="shared" si="15"/>
        <v>13/09/2019</v>
      </c>
      <c r="L117" s="1" t="s">
        <v>245</v>
      </c>
      <c r="M117" s="1" t="s">
        <v>6</v>
      </c>
      <c r="N117" s="1" t="s">
        <v>50</v>
      </c>
      <c r="O117" s="1" t="s">
        <v>246</v>
      </c>
      <c r="P117" s="2">
        <v>-32</v>
      </c>
    </row>
    <row r="118" spans="1:16">
      <c r="A118" s="1" t="s">
        <v>248</v>
      </c>
      <c r="B118" s="1" t="s">
        <v>249</v>
      </c>
      <c r="C118" s="1" t="str">
        <f t="shared" si="8"/>
        <v>2019</v>
      </c>
      <c r="D118" s="1" t="str">
        <f t="shared" si="9"/>
        <v>05</v>
      </c>
      <c r="E118" s="1" t="str">
        <f t="shared" si="10"/>
        <v>20</v>
      </c>
      <c r="F118" s="1" t="str">
        <f t="shared" si="11"/>
        <v>20/05/2019</v>
      </c>
      <c r="G118" s="1" t="s">
        <v>250</v>
      </c>
      <c r="H118" s="1" t="str">
        <f t="shared" si="12"/>
        <v>2019</v>
      </c>
      <c r="I118" s="1" t="str">
        <f t="shared" si="13"/>
        <v>07</v>
      </c>
      <c r="J118" s="1" t="str">
        <f t="shared" si="14"/>
        <v>19</v>
      </c>
      <c r="K118" s="1" t="str">
        <f t="shared" si="15"/>
        <v>19/07/2019</v>
      </c>
      <c r="L118" s="1" t="s">
        <v>245</v>
      </c>
      <c r="M118" s="1" t="s">
        <v>6</v>
      </c>
      <c r="N118" s="1" t="s">
        <v>50</v>
      </c>
      <c r="O118" s="1" t="s">
        <v>246</v>
      </c>
      <c r="P118" s="2">
        <v>-64</v>
      </c>
    </row>
    <row r="119" spans="1:16">
      <c r="A119" s="1" t="s">
        <v>251</v>
      </c>
      <c r="B119" s="1" t="s">
        <v>200</v>
      </c>
      <c r="C119" s="1" t="str">
        <f t="shared" si="8"/>
        <v>2019</v>
      </c>
      <c r="D119" s="1" t="str">
        <f t="shared" si="9"/>
        <v>07</v>
      </c>
      <c r="E119" s="1" t="str">
        <f t="shared" si="10"/>
        <v>15</v>
      </c>
      <c r="F119" s="1" t="str">
        <f t="shared" si="11"/>
        <v>15/07/2019</v>
      </c>
      <c r="G119" s="1" t="s">
        <v>201</v>
      </c>
      <c r="H119" s="1" t="str">
        <f t="shared" si="12"/>
        <v>2019</v>
      </c>
      <c r="I119" s="1" t="str">
        <f t="shared" si="13"/>
        <v>09</v>
      </c>
      <c r="J119" s="1" t="str">
        <f t="shared" si="14"/>
        <v>13</v>
      </c>
      <c r="K119" s="1" t="str">
        <f t="shared" si="15"/>
        <v>13/09/2019</v>
      </c>
      <c r="L119" s="1" t="s">
        <v>245</v>
      </c>
      <c r="M119" s="1" t="s">
        <v>6</v>
      </c>
      <c r="N119" s="1" t="s">
        <v>50</v>
      </c>
      <c r="O119" s="1" t="s">
        <v>246</v>
      </c>
      <c r="P119" s="2">
        <v>-32</v>
      </c>
    </row>
    <row r="120" spans="1:16">
      <c r="A120" s="1" t="s">
        <v>252</v>
      </c>
      <c r="B120" s="1" t="s">
        <v>253</v>
      </c>
      <c r="C120" s="1" t="str">
        <f t="shared" si="8"/>
        <v>2019</v>
      </c>
      <c r="D120" s="1" t="str">
        <f t="shared" si="9"/>
        <v>08</v>
      </c>
      <c r="E120" s="1" t="str">
        <f t="shared" si="10"/>
        <v>20</v>
      </c>
      <c r="F120" s="1" t="str">
        <f t="shared" si="11"/>
        <v>20/08/2019</v>
      </c>
      <c r="G120" s="1" t="s">
        <v>254</v>
      </c>
      <c r="H120" s="1" t="str">
        <f t="shared" si="12"/>
        <v>2019</v>
      </c>
      <c r="I120" s="1" t="str">
        <f t="shared" si="13"/>
        <v>10</v>
      </c>
      <c r="J120" s="1" t="str">
        <f t="shared" si="14"/>
        <v>19</v>
      </c>
      <c r="K120" s="1" t="str">
        <f t="shared" si="15"/>
        <v>19/10/2019</v>
      </c>
      <c r="L120" s="1" t="s">
        <v>245</v>
      </c>
      <c r="M120" s="1" t="s">
        <v>6</v>
      </c>
      <c r="N120" s="1" t="s">
        <v>50</v>
      </c>
      <c r="O120" s="1" t="s">
        <v>246</v>
      </c>
      <c r="P120" s="2">
        <v>-16</v>
      </c>
    </row>
    <row r="121" spans="1:16">
      <c r="A121" s="1" t="s">
        <v>255</v>
      </c>
      <c r="B121" s="1" t="s">
        <v>194</v>
      </c>
      <c r="C121" s="1" t="str">
        <f t="shared" si="8"/>
        <v>2019</v>
      </c>
      <c r="D121" s="1" t="str">
        <f t="shared" si="9"/>
        <v>10</v>
      </c>
      <c r="E121" s="1" t="str">
        <f t="shared" si="10"/>
        <v>17</v>
      </c>
      <c r="F121" s="1" t="str">
        <f t="shared" si="11"/>
        <v>17/10/2019</v>
      </c>
      <c r="G121" s="1" t="s">
        <v>196</v>
      </c>
      <c r="H121" s="1" t="str">
        <f t="shared" si="12"/>
        <v>2019</v>
      </c>
      <c r="I121" s="1" t="str">
        <f t="shared" si="13"/>
        <v>12</v>
      </c>
      <c r="J121" s="1" t="str">
        <f t="shared" si="14"/>
        <v>16</v>
      </c>
      <c r="K121" s="1" t="str">
        <f t="shared" si="15"/>
        <v>16/12/2019</v>
      </c>
      <c r="L121" s="1" t="s">
        <v>245</v>
      </c>
      <c r="M121" s="1" t="s">
        <v>6</v>
      </c>
      <c r="N121" s="1" t="s">
        <v>50</v>
      </c>
      <c r="O121" s="1" t="s">
        <v>246</v>
      </c>
      <c r="P121" s="2">
        <v>-32</v>
      </c>
    </row>
    <row r="122" spans="1:16">
      <c r="A122" s="1" t="s">
        <v>256</v>
      </c>
      <c r="B122" s="1" t="s">
        <v>8</v>
      </c>
      <c r="C122" s="1" t="str">
        <f t="shared" si="8"/>
        <v>2019</v>
      </c>
      <c r="D122" s="1" t="str">
        <f t="shared" si="9"/>
        <v>12</v>
      </c>
      <c r="E122" s="1" t="str">
        <f t="shared" si="10"/>
        <v>06</v>
      </c>
      <c r="F122" s="1" t="str">
        <f t="shared" si="11"/>
        <v>06/12/2019</v>
      </c>
      <c r="G122" s="1" t="s">
        <v>257</v>
      </c>
      <c r="H122" s="1" t="str">
        <f t="shared" si="12"/>
        <v>2020</v>
      </c>
      <c r="I122" s="1" t="str">
        <f t="shared" si="13"/>
        <v>02</v>
      </c>
      <c r="J122" s="1" t="str">
        <f t="shared" si="14"/>
        <v>04</v>
      </c>
      <c r="K122" s="1" t="str">
        <f t="shared" si="15"/>
        <v>04/02/2020</v>
      </c>
      <c r="L122" s="1" t="s">
        <v>245</v>
      </c>
      <c r="M122" s="1" t="s">
        <v>6</v>
      </c>
      <c r="N122" s="1" t="s">
        <v>50</v>
      </c>
      <c r="O122" s="1" t="s">
        <v>246</v>
      </c>
      <c r="P122" s="2">
        <v>-16</v>
      </c>
    </row>
    <row r="123" spans="1:16">
      <c r="A123" s="1" t="s">
        <v>258</v>
      </c>
      <c r="B123" s="1" t="s">
        <v>8</v>
      </c>
      <c r="C123" s="1" t="str">
        <f t="shared" si="8"/>
        <v>2019</v>
      </c>
      <c r="D123" s="1" t="str">
        <f t="shared" si="9"/>
        <v>12</v>
      </c>
      <c r="E123" s="1" t="str">
        <f t="shared" si="10"/>
        <v>06</v>
      </c>
      <c r="F123" s="1" t="str">
        <f t="shared" si="11"/>
        <v>06/12/2019</v>
      </c>
      <c r="G123" s="1" t="s">
        <v>257</v>
      </c>
      <c r="H123" s="1" t="str">
        <f t="shared" si="12"/>
        <v>2020</v>
      </c>
      <c r="I123" s="1" t="str">
        <f t="shared" si="13"/>
        <v>02</v>
      </c>
      <c r="J123" s="1" t="str">
        <f t="shared" si="14"/>
        <v>04</v>
      </c>
      <c r="K123" s="1" t="str">
        <f t="shared" si="15"/>
        <v>04/02/2020</v>
      </c>
      <c r="L123" s="1" t="s">
        <v>245</v>
      </c>
      <c r="M123" s="1" t="s">
        <v>6</v>
      </c>
      <c r="N123" s="1" t="s">
        <v>50</v>
      </c>
      <c r="O123" s="1" t="s">
        <v>246</v>
      </c>
      <c r="P123" s="2">
        <v>-96</v>
      </c>
    </row>
    <row r="124" spans="1:16">
      <c r="A124" s="1" t="s">
        <v>259</v>
      </c>
      <c r="B124" s="1" t="s">
        <v>46</v>
      </c>
      <c r="C124" s="1" t="str">
        <f t="shared" si="8"/>
        <v>2019</v>
      </c>
      <c r="D124" s="1" t="str">
        <f t="shared" si="9"/>
        <v>12</v>
      </c>
      <c r="E124" s="1" t="str">
        <f t="shared" si="10"/>
        <v>31</v>
      </c>
      <c r="F124" s="1" t="str">
        <f t="shared" si="11"/>
        <v>31/12/2019</v>
      </c>
      <c r="G124" s="1" t="s">
        <v>142</v>
      </c>
      <c r="H124" s="1" t="str">
        <f t="shared" si="12"/>
        <v>2020</v>
      </c>
      <c r="I124" s="1" t="str">
        <f t="shared" si="13"/>
        <v>02</v>
      </c>
      <c r="J124" s="1" t="str">
        <f t="shared" si="14"/>
        <v>29</v>
      </c>
      <c r="K124" s="1" t="str">
        <f t="shared" si="15"/>
        <v>29/02/2020</v>
      </c>
      <c r="L124" s="1" t="s">
        <v>245</v>
      </c>
      <c r="M124" s="1" t="s">
        <v>6</v>
      </c>
      <c r="N124" s="1" t="s">
        <v>50</v>
      </c>
      <c r="O124" s="1" t="s">
        <v>246</v>
      </c>
      <c r="P124" s="2">
        <v>-16</v>
      </c>
    </row>
    <row r="125" spans="1:16">
      <c r="A125" s="1" t="s">
        <v>260</v>
      </c>
      <c r="B125" s="1" t="s">
        <v>34</v>
      </c>
      <c r="C125" s="1" t="str">
        <f t="shared" si="8"/>
        <v>2019</v>
      </c>
      <c r="D125" s="1" t="str">
        <f t="shared" si="9"/>
        <v>11</v>
      </c>
      <c r="E125" s="1" t="str">
        <f t="shared" si="10"/>
        <v>30</v>
      </c>
      <c r="F125" s="1" t="str">
        <f t="shared" si="11"/>
        <v>30/11/2019</v>
      </c>
      <c r="G125" s="1" t="s">
        <v>261</v>
      </c>
      <c r="H125" s="1" t="str">
        <f t="shared" si="12"/>
        <v>2020</v>
      </c>
      <c r="I125" s="1" t="str">
        <f t="shared" si="13"/>
        <v>02</v>
      </c>
      <c r="J125" s="1" t="str">
        <f t="shared" si="14"/>
        <v>09</v>
      </c>
      <c r="K125" s="1" t="str">
        <f t="shared" si="15"/>
        <v>09/02/2020</v>
      </c>
      <c r="L125" s="1" t="s">
        <v>262</v>
      </c>
      <c r="M125" s="1" t="s">
        <v>146</v>
      </c>
      <c r="N125" s="1" t="s">
        <v>263</v>
      </c>
      <c r="O125" s="1" t="s">
        <v>263</v>
      </c>
      <c r="P125" s="2">
        <v>-772.5</v>
      </c>
    </row>
    <row r="126" spans="1:16">
      <c r="A126" s="1" t="s">
        <v>264</v>
      </c>
      <c r="B126" s="1" t="s">
        <v>46</v>
      </c>
      <c r="C126" s="1" t="str">
        <f t="shared" ref="C126:C170" si="16">MID(B126,1,4)</f>
        <v>2019</v>
      </c>
      <c r="D126" s="1" t="str">
        <f t="shared" ref="D126:D170" si="17">MID(B126,5,2)</f>
        <v>12</v>
      </c>
      <c r="E126" s="1" t="str">
        <f t="shared" ref="E126:E170" si="18">MID(B126,7,2)</f>
        <v>31</v>
      </c>
      <c r="F126" s="1" t="str">
        <f t="shared" ref="F126:F170" si="19">CONCATENATE(E126,"/",D126,"/",C126)</f>
        <v>31/12/2019</v>
      </c>
      <c r="G126" s="1" t="s">
        <v>142</v>
      </c>
      <c r="H126" s="1" t="str">
        <f t="shared" ref="H126:H170" si="20">MID(G126,1,4)</f>
        <v>2020</v>
      </c>
      <c r="I126" s="1" t="str">
        <f t="shared" ref="I126:I170" si="21">MID(G126,5,2)</f>
        <v>02</v>
      </c>
      <c r="J126" s="1" t="str">
        <f t="shared" ref="J126:J170" si="22">MID(G126,7,2)</f>
        <v>29</v>
      </c>
      <c r="K126" s="1" t="str">
        <f t="shared" ref="K126:K170" si="23">CONCATENATE(J126,"/",I126,"/",H126)</f>
        <v>29/02/2020</v>
      </c>
      <c r="L126" s="1" t="s">
        <v>265</v>
      </c>
      <c r="M126" s="1" t="s">
        <v>6</v>
      </c>
      <c r="N126" s="1" t="s">
        <v>266</v>
      </c>
      <c r="O126" s="1" t="s">
        <v>267</v>
      </c>
      <c r="P126" s="2">
        <v>-3810.95</v>
      </c>
    </row>
    <row r="127" spans="1:16">
      <c r="A127" s="1" t="s">
        <v>264</v>
      </c>
      <c r="B127" s="1" t="s">
        <v>46</v>
      </c>
      <c r="C127" s="1" t="str">
        <f t="shared" si="16"/>
        <v>2019</v>
      </c>
      <c r="D127" s="1" t="str">
        <f t="shared" si="17"/>
        <v>12</v>
      </c>
      <c r="E127" s="1" t="str">
        <f t="shared" si="18"/>
        <v>31</v>
      </c>
      <c r="F127" s="1" t="str">
        <f t="shared" si="19"/>
        <v>31/12/2019</v>
      </c>
      <c r="G127" s="1" t="s">
        <v>142</v>
      </c>
      <c r="H127" s="1" t="str">
        <f t="shared" si="20"/>
        <v>2020</v>
      </c>
      <c r="I127" s="1" t="str">
        <f t="shared" si="21"/>
        <v>02</v>
      </c>
      <c r="J127" s="1" t="str">
        <f t="shared" si="22"/>
        <v>29</v>
      </c>
      <c r="K127" s="1" t="str">
        <f t="shared" si="23"/>
        <v>29/02/2020</v>
      </c>
      <c r="L127" s="1" t="s">
        <v>268</v>
      </c>
      <c r="M127" s="1" t="s">
        <v>6</v>
      </c>
      <c r="N127" s="1" t="s">
        <v>269</v>
      </c>
      <c r="O127" s="1" t="s">
        <v>270</v>
      </c>
      <c r="P127" s="2">
        <v>-1494</v>
      </c>
    </row>
    <row r="128" spans="1:16">
      <c r="A128" s="1" t="s">
        <v>271</v>
      </c>
      <c r="B128" s="1" t="s">
        <v>81</v>
      </c>
      <c r="C128" s="1" t="str">
        <f t="shared" si="16"/>
        <v>2018</v>
      </c>
      <c r="D128" s="1" t="str">
        <f t="shared" si="17"/>
        <v>12</v>
      </c>
      <c r="E128" s="1" t="str">
        <f t="shared" si="18"/>
        <v>27</v>
      </c>
      <c r="F128" s="1" t="str">
        <f t="shared" si="19"/>
        <v>27/12/2018</v>
      </c>
      <c r="G128" s="1" t="s">
        <v>82</v>
      </c>
      <c r="H128" s="1" t="str">
        <f t="shared" si="20"/>
        <v>2018</v>
      </c>
      <c r="I128" s="1" t="str">
        <f t="shared" si="21"/>
        <v>12</v>
      </c>
      <c r="J128" s="1" t="str">
        <f t="shared" si="22"/>
        <v>31</v>
      </c>
      <c r="K128" s="1" t="str">
        <f t="shared" si="23"/>
        <v>31/12/2018</v>
      </c>
      <c r="L128" s="1" t="s">
        <v>272</v>
      </c>
      <c r="M128" s="1" t="s">
        <v>6</v>
      </c>
      <c r="N128" s="1" t="s">
        <v>273</v>
      </c>
      <c r="O128" s="1" t="s">
        <v>274</v>
      </c>
      <c r="P128" s="2">
        <v>-2013.84</v>
      </c>
    </row>
    <row r="129" spans="1:16">
      <c r="A129" s="1" t="s">
        <v>275</v>
      </c>
      <c r="B129" s="1" t="s">
        <v>25</v>
      </c>
      <c r="C129" s="1" t="str">
        <f t="shared" si="16"/>
        <v>2019</v>
      </c>
      <c r="D129" s="1" t="str">
        <f t="shared" si="17"/>
        <v>10</v>
      </c>
      <c r="E129" s="1" t="str">
        <f t="shared" si="18"/>
        <v>31</v>
      </c>
      <c r="F129" s="1" t="str">
        <f t="shared" si="19"/>
        <v>31/10/2019</v>
      </c>
      <c r="G129" s="1" t="s">
        <v>276</v>
      </c>
      <c r="H129" s="1" t="str">
        <f t="shared" si="20"/>
        <v>2020</v>
      </c>
      <c r="I129" s="1" t="str">
        <f t="shared" si="21"/>
        <v>01</v>
      </c>
      <c r="J129" s="1" t="str">
        <f t="shared" si="22"/>
        <v>07</v>
      </c>
      <c r="K129" s="1" t="str">
        <f t="shared" si="23"/>
        <v>07/01/2020</v>
      </c>
      <c r="L129" s="1" t="s">
        <v>277</v>
      </c>
      <c r="M129" s="1" t="s">
        <v>6</v>
      </c>
      <c r="N129" s="1" t="s">
        <v>278</v>
      </c>
      <c r="O129" s="1" t="s">
        <v>279</v>
      </c>
      <c r="P129" s="2">
        <v>-581.96</v>
      </c>
    </row>
    <row r="130" spans="1:16">
      <c r="A130" s="1" t="s">
        <v>280</v>
      </c>
      <c r="B130" s="1" t="s">
        <v>281</v>
      </c>
      <c r="C130" s="1" t="str">
        <f t="shared" si="16"/>
        <v>2019</v>
      </c>
      <c r="D130" s="1" t="str">
        <f t="shared" si="17"/>
        <v>03</v>
      </c>
      <c r="E130" s="1" t="str">
        <f t="shared" si="18"/>
        <v>07</v>
      </c>
      <c r="F130" s="1" t="str">
        <f t="shared" si="19"/>
        <v>07/03/2019</v>
      </c>
      <c r="G130" s="1" t="s">
        <v>281</v>
      </c>
      <c r="H130" s="1" t="str">
        <f t="shared" si="20"/>
        <v>2019</v>
      </c>
      <c r="I130" s="1" t="str">
        <f t="shared" si="21"/>
        <v>03</v>
      </c>
      <c r="J130" s="1" t="str">
        <f t="shared" si="22"/>
        <v>07</v>
      </c>
      <c r="K130" s="1" t="str">
        <f t="shared" si="23"/>
        <v>07/03/2019</v>
      </c>
      <c r="L130" s="1" t="s">
        <v>282</v>
      </c>
      <c r="M130" s="1" t="s">
        <v>6</v>
      </c>
      <c r="N130" s="1" t="s">
        <v>283</v>
      </c>
      <c r="O130" s="1" t="s">
        <v>284</v>
      </c>
      <c r="P130" s="2">
        <v>-136</v>
      </c>
    </row>
    <row r="131" spans="1:16">
      <c r="A131" s="1" t="s">
        <v>285</v>
      </c>
      <c r="B131" s="1" t="s">
        <v>249</v>
      </c>
      <c r="C131" s="1" t="str">
        <f t="shared" si="16"/>
        <v>2019</v>
      </c>
      <c r="D131" s="1" t="str">
        <f t="shared" si="17"/>
        <v>05</v>
      </c>
      <c r="E131" s="1" t="str">
        <f t="shared" si="18"/>
        <v>20</v>
      </c>
      <c r="F131" s="1" t="str">
        <f t="shared" si="19"/>
        <v>20/05/2019</v>
      </c>
      <c r="G131" s="1" t="s">
        <v>250</v>
      </c>
      <c r="H131" s="1" t="str">
        <f t="shared" si="20"/>
        <v>2019</v>
      </c>
      <c r="I131" s="1" t="str">
        <f t="shared" si="21"/>
        <v>07</v>
      </c>
      <c r="J131" s="1" t="str">
        <f t="shared" si="22"/>
        <v>19</v>
      </c>
      <c r="K131" s="1" t="str">
        <f t="shared" si="23"/>
        <v>19/07/2019</v>
      </c>
      <c r="L131" s="1" t="s">
        <v>282</v>
      </c>
      <c r="M131" s="1" t="s">
        <v>6</v>
      </c>
      <c r="N131" s="1" t="s">
        <v>283</v>
      </c>
      <c r="O131" s="1" t="s">
        <v>284</v>
      </c>
      <c r="P131" s="2">
        <v>-24</v>
      </c>
    </row>
    <row r="132" spans="1:16">
      <c r="A132" s="1" t="s">
        <v>286</v>
      </c>
      <c r="B132" s="1" t="s">
        <v>194</v>
      </c>
      <c r="C132" s="1" t="str">
        <f t="shared" si="16"/>
        <v>2019</v>
      </c>
      <c r="D132" s="1" t="str">
        <f t="shared" si="17"/>
        <v>10</v>
      </c>
      <c r="E132" s="1" t="str">
        <f t="shared" si="18"/>
        <v>17</v>
      </c>
      <c r="F132" s="1" t="str">
        <f t="shared" si="19"/>
        <v>17/10/2019</v>
      </c>
      <c r="G132" s="1" t="s">
        <v>196</v>
      </c>
      <c r="H132" s="1" t="str">
        <f t="shared" si="20"/>
        <v>2019</v>
      </c>
      <c r="I132" s="1" t="str">
        <f t="shared" si="21"/>
        <v>12</v>
      </c>
      <c r="J132" s="1" t="str">
        <f t="shared" si="22"/>
        <v>16</v>
      </c>
      <c r="K132" s="1" t="str">
        <f t="shared" si="23"/>
        <v>16/12/2019</v>
      </c>
      <c r="L132" s="1" t="s">
        <v>282</v>
      </c>
      <c r="M132" s="1" t="s">
        <v>6</v>
      </c>
      <c r="N132" s="1" t="s">
        <v>283</v>
      </c>
      <c r="O132" s="1" t="s">
        <v>284</v>
      </c>
      <c r="P132" s="2">
        <v>-48</v>
      </c>
    </row>
    <row r="133" spans="1:16">
      <c r="A133" s="1" t="s">
        <v>287</v>
      </c>
      <c r="B133" s="1" t="s">
        <v>194</v>
      </c>
      <c r="C133" s="1" t="str">
        <f t="shared" si="16"/>
        <v>2019</v>
      </c>
      <c r="D133" s="1" t="str">
        <f t="shared" si="17"/>
        <v>10</v>
      </c>
      <c r="E133" s="1" t="str">
        <f t="shared" si="18"/>
        <v>17</v>
      </c>
      <c r="F133" s="1" t="str">
        <f t="shared" si="19"/>
        <v>17/10/2019</v>
      </c>
      <c r="G133" s="1" t="s">
        <v>196</v>
      </c>
      <c r="H133" s="1" t="str">
        <f t="shared" si="20"/>
        <v>2019</v>
      </c>
      <c r="I133" s="1" t="str">
        <f t="shared" si="21"/>
        <v>12</v>
      </c>
      <c r="J133" s="1" t="str">
        <f t="shared" si="22"/>
        <v>16</v>
      </c>
      <c r="K133" s="1" t="str">
        <f t="shared" si="23"/>
        <v>16/12/2019</v>
      </c>
      <c r="L133" s="1" t="s">
        <v>282</v>
      </c>
      <c r="M133" s="1" t="s">
        <v>6</v>
      </c>
      <c r="N133" s="1" t="s">
        <v>283</v>
      </c>
      <c r="O133" s="1" t="s">
        <v>284</v>
      </c>
      <c r="P133" s="2">
        <v>-32</v>
      </c>
    </row>
    <row r="134" spans="1:16">
      <c r="A134" s="1" t="s">
        <v>288</v>
      </c>
      <c r="B134" s="1" t="s">
        <v>46</v>
      </c>
      <c r="C134" s="1" t="str">
        <f t="shared" si="16"/>
        <v>2019</v>
      </c>
      <c r="D134" s="1" t="str">
        <f t="shared" si="17"/>
        <v>12</v>
      </c>
      <c r="E134" s="1" t="str">
        <f t="shared" si="18"/>
        <v>31</v>
      </c>
      <c r="F134" s="1" t="str">
        <f t="shared" si="19"/>
        <v>31/12/2019</v>
      </c>
      <c r="G134" s="1" t="s">
        <v>142</v>
      </c>
      <c r="H134" s="1" t="str">
        <f t="shared" si="20"/>
        <v>2020</v>
      </c>
      <c r="I134" s="1" t="str">
        <f t="shared" si="21"/>
        <v>02</v>
      </c>
      <c r="J134" s="1" t="str">
        <f t="shared" si="22"/>
        <v>29</v>
      </c>
      <c r="K134" s="1" t="str">
        <f t="shared" si="23"/>
        <v>29/02/2020</v>
      </c>
      <c r="L134" s="1" t="s">
        <v>282</v>
      </c>
      <c r="M134" s="1" t="s">
        <v>6</v>
      </c>
      <c r="N134" s="1" t="s">
        <v>283</v>
      </c>
      <c r="O134" s="1" t="s">
        <v>284</v>
      </c>
      <c r="P134" s="2">
        <v>-16</v>
      </c>
    </row>
    <row r="135" spans="1:16">
      <c r="A135" s="1" t="s">
        <v>289</v>
      </c>
      <c r="B135" s="1" t="s">
        <v>34</v>
      </c>
      <c r="C135" s="1" t="str">
        <f t="shared" si="16"/>
        <v>2019</v>
      </c>
      <c r="D135" s="1" t="str">
        <f t="shared" si="17"/>
        <v>11</v>
      </c>
      <c r="E135" s="1" t="str">
        <f t="shared" si="18"/>
        <v>30</v>
      </c>
      <c r="F135" s="1" t="str">
        <f t="shared" si="19"/>
        <v>30/11/2019</v>
      </c>
      <c r="G135" s="1" t="s">
        <v>261</v>
      </c>
      <c r="H135" s="1" t="str">
        <f t="shared" si="20"/>
        <v>2020</v>
      </c>
      <c r="I135" s="1" t="str">
        <f t="shared" si="21"/>
        <v>02</v>
      </c>
      <c r="J135" s="1" t="str">
        <f t="shared" si="22"/>
        <v>09</v>
      </c>
      <c r="K135" s="1" t="str">
        <f t="shared" si="23"/>
        <v>09/02/2020</v>
      </c>
      <c r="L135" s="1" t="s">
        <v>290</v>
      </c>
      <c r="M135" s="1" t="s">
        <v>6</v>
      </c>
      <c r="N135" s="1" t="s">
        <v>291</v>
      </c>
      <c r="O135" s="1" t="s">
        <v>292</v>
      </c>
      <c r="P135" s="2">
        <v>-621.20000000000005</v>
      </c>
    </row>
    <row r="136" spans="1:16">
      <c r="A136" s="1" t="s">
        <v>293</v>
      </c>
      <c r="B136" s="1" t="s">
        <v>294</v>
      </c>
      <c r="C136" s="1" t="str">
        <f t="shared" si="16"/>
        <v>2018</v>
      </c>
      <c r="D136" s="1" t="str">
        <f t="shared" si="17"/>
        <v>09</v>
      </c>
      <c r="E136" s="1" t="str">
        <f t="shared" si="18"/>
        <v>30</v>
      </c>
      <c r="F136" s="1" t="str">
        <f t="shared" si="19"/>
        <v>30/09/2018</v>
      </c>
      <c r="G136" s="1" t="s">
        <v>295</v>
      </c>
      <c r="H136" s="1" t="str">
        <f t="shared" si="20"/>
        <v>2018</v>
      </c>
      <c r="I136" s="1" t="str">
        <f t="shared" si="21"/>
        <v>11</v>
      </c>
      <c r="J136" s="1" t="str">
        <f t="shared" si="22"/>
        <v>29</v>
      </c>
      <c r="K136" s="1" t="str">
        <f t="shared" si="23"/>
        <v>29/11/2018</v>
      </c>
      <c r="L136" s="1" t="s">
        <v>296</v>
      </c>
      <c r="M136" s="1" t="s">
        <v>297</v>
      </c>
      <c r="N136" s="1" t="s">
        <v>298</v>
      </c>
      <c r="O136" s="1" t="s">
        <v>299</v>
      </c>
      <c r="P136" s="2">
        <v>-314.27999999999997</v>
      </c>
    </row>
    <row r="137" spans="1:16">
      <c r="A137" s="1" t="s">
        <v>300</v>
      </c>
      <c r="B137" s="1" t="s">
        <v>294</v>
      </c>
      <c r="C137" s="1" t="str">
        <f t="shared" si="16"/>
        <v>2018</v>
      </c>
      <c r="D137" s="1" t="str">
        <f t="shared" si="17"/>
        <v>09</v>
      </c>
      <c r="E137" s="1" t="str">
        <f t="shared" si="18"/>
        <v>30</v>
      </c>
      <c r="F137" s="1" t="str">
        <f t="shared" si="19"/>
        <v>30/09/2018</v>
      </c>
      <c r="G137" s="1" t="s">
        <v>295</v>
      </c>
      <c r="H137" s="1" t="str">
        <f t="shared" si="20"/>
        <v>2018</v>
      </c>
      <c r="I137" s="1" t="str">
        <f t="shared" si="21"/>
        <v>11</v>
      </c>
      <c r="J137" s="1" t="str">
        <f t="shared" si="22"/>
        <v>29</v>
      </c>
      <c r="K137" s="1" t="str">
        <f t="shared" si="23"/>
        <v>29/11/2018</v>
      </c>
      <c r="L137" s="1" t="s">
        <v>296</v>
      </c>
      <c r="M137" s="1" t="s">
        <v>297</v>
      </c>
      <c r="N137" s="1" t="s">
        <v>298</v>
      </c>
      <c r="O137" s="1" t="s">
        <v>299</v>
      </c>
      <c r="P137" s="2">
        <v>-471.42</v>
      </c>
    </row>
    <row r="138" spans="1:16">
      <c r="A138" s="1" t="s">
        <v>301</v>
      </c>
      <c r="B138" s="1" t="s">
        <v>294</v>
      </c>
      <c r="C138" s="1" t="str">
        <f t="shared" si="16"/>
        <v>2018</v>
      </c>
      <c r="D138" s="1" t="str">
        <f t="shared" si="17"/>
        <v>09</v>
      </c>
      <c r="E138" s="1" t="str">
        <f t="shared" si="18"/>
        <v>30</v>
      </c>
      <c r="F138" s="1" t="str">
        <f t="shared" si="19"/>
        <v>30/09/2018</v>
      </c>
      <c r="G138" s="1" t="s">
        <v>295</v>
      </c>
      <c r="H138" s="1" t="str">
        <f t="shared" si="20"/>
        <v>2018</v>
      </c>
      <c r="I138" s="1" t="str">
        <f t="shared" si="21"/>
        <v>11</v>
      </c>
      <c r="J138" s="1" t="str">
        <f t="shared" si="22"/>
        <v>29</v>
      </c>
      <c r="K138" s="1" t="str">
        <f t="shared" si="23"/>
        <v>29/11/2018</v>
      </c>
      <c r="L138" s="1" t="s">
        <v>296</v>
      </c>
      <c r="M138" s="1" t="s">
        <v>297</v>
      </c>
      <c r="N138" s="1" t="s">
        <v>298</v>
      </c>
      <c r="O138" s="1" t="s">
        <v>299</v>
      </c>
      <c r="P138" s="2">
        <v>-590.47</v>
      </c>
    </row>
    <row r="139" spans="1:16">
      <c r="A139" s="1" t="s">
        <v>302</v>
      </c>
      <c r="B139" s="1" t="s">
        <v>294</v>
      </c>
      <c r="C139" s="1" t="str">
        <f t="shared" si="16"/>
        <v>2018</v>
      </c>
      <c r="D139" s="1" t="str">
        <f t="shared" si="17"/>
        <v>09</v>
      </c>
      <c r="E139" s="1" t="str">
        <f t="shared" si="18"/>
        <v>30</v>
      </c>
      <c r="F139" s="1" t="str">
        <f t="shared" si="19"/>
        <v>30/09/2018</v>
      </c>
      <c r="G139" s="1" t="s">
        <v>295</v>
      </c>
      <c r="H139" s="1" t="str">
        <f t="shared" si="20"/>
        <v>2018</v>
      </c>
      <c r="I139" s="1" t="str">
        <f t="shared" si="21"/>
        <v>11</v>
      </c>
      <c r="J139" s="1" t="str">
        <f t="shared" si="22"/>
        <v>29</v>
      </c>
      <c r="K139" s="1" t="str">
        <f t="shared" si="23"/>
        <v>29/11/2018</v>
      </c>
      <c r="L139" s="1" t="s">
        <v>296</v>
      </c>
      <c r="M139" s="1" t="s">
        <v>297</v>
      </c>
      <c r="N139" s="1" t="s">
        <v>298</v>
      </c>
      <c r="O139" s="1" t="s">
        <v>299</v>
      </c>
      <c r="P139" s="2">
        <v>-20.95</v>
      </c>
    </row>
    <row r="140" spans="1:16">
      <c r="A140" s="1" t="s">
        <v>303</v>
      </c>
      <c r="B140" s="1" t="s">
        <v>294</v>
      </c>
      <c r="C140" s="1" t="str">
        <f t="shared" si="16"/>
        <v>2018</v>
      </c>
      <c r="D140" s="1" t="str">
        <f t="shared" si="17"/>
        <v>09</v>
      </c>
      <c r="E140" s="1" t="str">
        <f t="shared" si="18"/>
        <v>30</v>
      </c>
      <c r="F140" s="1" t="str">
        <f t="shared" si="19"/>
        <v>30/09/2018</v>
      </c>
      <c r="G140" s="1" t="s">
        <v>295</v>
      </c>
      <c r="H140" s="1" t="str">
        <f t="shared" si="20"/>
        <v>2018</v>
      </c>
      <c r="I140" s="1" t="str">
        <f t="shared" si="21"/>
        <v>11</v>
      </c>
      <c r="J140" s="1" t="str">
        <f t="shared" si="22"/>
        <v>29</v>
      </c>
      <c r="K140" s="1" t="str">
        <f t="shared" si="23"/>
        <v>29/11/2018</v>
      </c>
      <c r="L140" s="1" t="s">
        <v>296</v>
      </c>
      <c r="M140" s="1" t="s">
        <v>297</v>
      </c>
      <c r="N140" s="1" t="s">
        <v>298</v>
      </c>
      <c r="O140" s="1" t="s">
        <v>299</v>
      </c>
      <c r="P140" s="2">
        <v>-471.42</v>
      </c>
    </row>
    <row r="141" spans="1:16">
      <c r="A141" s="1" t="s">
        <v>304</v>
      </c>
      <c r="B141" s="1" t="s">
        <v>294</v>
      </c>
      <c r="C141" s="1" t="str">
        <f t="shared" si="16"/>
        <v>2018</v>
      </c>
      <c r="D141" s="1" t="str">
        <f t="shared" si="17"/>
        <v>09</v>
      </c>
      <c r="E141" s="1" t="str">
        <f t="shared" si="18"/>
        <v>30</v>
      </c>
      <c r="F141" s="1" t="str">
        <f t="shared" si="19"/>
        <v>30/09/2018</v>
      </c>
      <c r="G141" s="1" t="s">
        <v>295</v>
      </c>
      <c r="H141" s="1" t="str">
        <f t="shared" si="20"/>
        <v>2018</v>
      </c>
      <c r="I141" s="1" t="str">
        <f t="shared" si="21"/>
        <v>11</v>
      </c>
      <c r="J141" s="1" t="str">
        <f t="shared" si="22"/>
        <v>29</v>
      </c>
      <c r="K141" s="1" t="str">
        <f t="shared" si="23"/>
        <v>29/11/2018</v>
      </c>
      <c r="L141" s="1" t="s">
        <v>296</v>
      </c>
      <c r="M141" s="1" t="s">
        <v>297</v>
      </c>
      <c r="N141" s="1" t="s">
        <v>298</v>
      </c>
      <c r="O141" s="1" t="s">
        <v>299</v>
      </c>
      <c r="P141" s="2">
        <v>-314.27999999999997</v>
      </c>
    </row>
    <row r="142" spans="1:16">
      <c r="A142" s="1" t="s">
        <v>305</v>
      </c>
      <c r="B142" s="1" t="s">
        <v>294</v>
      </c>
      <c r="C142" s="1" t="str">
        <f t="shared" si="16"/>
        <v>2018</v>
      </c>
      <c r="D142" s="1" t="str">
        <f t="shared" si="17"/>
        <v>09</v>
      </c>
      <c r="E142" s="1" t="str">
        <f t="shared" si="18"/>
        <v>30</v>
      </c>
      <c r="F142" s="1" t="str">
        <f t="shared" si="19"/>
        <v>30/09/2018</v>
      </c>
      <c r="G142" s="1" t="s">
        <v>295</v>
      </c>
      <c r="H142" s="1" t="str">
        <f t="shared" si="20"/>
        <v>2018</v>
      </c>
      <c r="I142" s="1" t="str">
        <f t="shared" si="21"/>
        <v>11</v>
      </c>
      <c r="J142" s="1" t="str">
        <f t="shared" si="22"/>
        <v>29</v>
      </c>
      <c r="K142" s="1" t="str">
        <f t="shared" si="23"/>
        <v>29/11/2018</v>
      </c>
      <c r="L142" s="1" t="s">
        <v>296</v>
      </c>
      <c r="M142" s="1" t="s">
        <v>297</v>
      </c>
      <c r="N142" s="1" t="s">
        <v>298</v>
      </c>
      <c r="O142" s="1" t="s">
        <v>299</v>
      </c>
      <c r="P142" s="2">
        <v>-590.47</v>
      </c>
    </row>
    <row r="143" spans="1:16">
      <c r="A143" s="1" t="s">
        <v>306</v>
      </c>
      <c r="B143" s="1" t="s">
        <v>294</v>
      </c>
      <c r="C143" s="1" t="str">
        <f t="shared" si="16"/>
        <v>2018</v>
      </c>
      <c r="D143" s="1" t="str">
        <f t="shared" si="17"/>
        <v>09</v>
      </c>
      <c r="E143" s="1" t="str">
        <f t="shared" si="18"/>
        <v>30</v>
      </c>
      <c r="F143" s="1" t="str">
        <f t="shared" si="19"/>
        <v>30/09/2018</v>
      </c>
      <c r="G143" s="1" t="s">
        <v>295</v>
      </c>
      <c r="H143" s="1" t="str">
        <f t="shared" si="20"/>
        <v>2018</v>
      </c>
      <c r="I143" s="1" t="str">
        <f t="shared" si="21"/>
        <v>11</v>
      </c>
      <c r="J143" s="1" t="str">
        <f t="shared" si="22"/>
        <v>29</v>
      </c>
      <c r="K143" s="1" t="str">
        <f t="shared" si="23"/>
        <v>29/11/2018</v>
      </c>
      <c r="L143" s="1" t="s">
        <v>296</v>
      </c>
      <c r="M143" s="1" t="s">
        <v>297</v>
      </c>
      <c r="N143" s="1" t="s">
        <v>298</v>
      </c>
      <c r="O143" s="1" t="s">
        <v>299</v>
      </c>
      <c r="P143" s="2">
        <v>-433.33</v>
      </c>
    </row>
    <row r="144" spans="1:16">
      <c r="A144" s="1" t="s">
        <v>307</v>
      </c>
      <c r="B144" s="1" t="s">
        <v>308</v>
      </c>
      <c r="C144" s="1" t="str">
        <f t="shared" si="16"/>
        <v>2019</v>
      </c>
      <c r="D144" s="1" t="str">
        <f t="shared" si="17"/>
        <v>04</v>
      </c>
      <c r="E144" s="1" t="str">
        <f t="shared" si="18"/>
        <v>17</v>
      </c>
      <c r="F144" s="1" t="str">
        <f t="shared" si="19"/>
        <v>17/04/2019</v>
      </c>
      <c r="G144" s="1" t="s">
        <v>309</v>
      </c>
      <c r="H144" s="1" t="str">
        <f t="shared" si="20"/>
        <v>2019</v>
      </c>
      <c r="I144" s="1" t="str">
        <f t="shared" si="21"/>
        <v>06</v>
      </c>
      <c r="J144" s="1" t="str">
        <f t="shared" si="22"/>
        <v>16</v>
      </c>
      <c r="K144" s="1" t="str">
        <f t="shared" si="23"/>
        <v>16/06/2019</v>
      </c>
      <c r="L144" s="1" t="s">
        <v>296</v>
      </c>
      <c r="M144" s="1" t="s">
        <v>297</v>
      </c>
      <c r="N144" s="1" t="s">
        <v>298</v>
      </c>
      <c r="O144" s="1" t="s">
        <v>299</v>
      </c>
      <c r="P144" s="2">
        <v>-146.66999999999999</v>
      </c>
    </row>
    <row r="145" spans="1:16">
      <c r="A145" s="1" t="s">
        <v>310</v>
      </c>
      <c r="B145" s="1" t="s">
        <v>311</v>
      </c>
      <c r="C145" s="1" t="str">
        <f t="shared" si="16"/>
        <v>2019</v>
      </c>
      <c r="D145" s="1" t="str">
        <f t="shared" si="17"/>
        <v>03</v>
      </c>
      <c r="E145" s="1" t="str">
        <f t="shared" si="18"/>
        <v>27</v>
      </c>
      <c r="F145" s="1" t="str">
        <f t="shared" si="19"/>
        <v>27/03/2019</v>
      </c>
      <c r="G145" s="1" t="s">
        <v>312</v>
      </c>
      <c r="H145" s="1" t="str">
        <f t="shared" si="20"/>
        <v>2019</v>
      </c>
      <c r="I145" s="1" t="str">
        <f t="shared" si="21"/>
        <v>05</v>
      </c>
      <c r="J145" s="1" t="str">
        <f t="shared" si="22"/>
        <v>26</v>
      </c>
      <c r="K145" s="1" t="str">
        <f t="shared" si="23"/>
        <v>26/05/2019</v>
      </c>
      <c r="L145" s="1" t="s">
        <v>296</v>
      </c>
      <c r="M145" s="1" t="s">
        <v>297</v>
      </c>
      <c r="N145" s="1" t="s">
        <v>298</v>
      </c>
      <c r="O145" s="1" t="s">
        <v>299</v>
      </c>
      <c r="P145" s="2">
        <v>471.42</v>
      </c>
    </row>
    <row r="146" spans="1:16">
      <c r="A146" s="1" t="s">
        <v>313</v>
      </c>
      <c r="B146" s="1" t="s">
        <v>311</v>
      </c>
      <c r="C146" s="1" t="str">
        <f t="shared" si="16"/>
        <v>2019</v>
      </c>
      <c r="D146" s="1" t="str">
        <f t="shared" si="17"/>
        <v>03</v>
      </c>
      <c r="E146" s="1" t="str">
        <f t="shared" si="18"/>
        <v>27</v>
      </c>
      <c r="F146" s="1" t="str">
        <f t="shared" si="19"/>
        <v>27/03/2019</v>
      </c>
      <c r="G146" s="1" t="s">
        <v>312</v>
      </c>
      <c r="H146" s="1" t="str">
        <f t="shared" si="20"/>
        <v>2019</v>
      </c>
      <c r="I146" s="1" t="str">
        <f t="shared" si="21"/>
        <v>05</v>
      </c>
      <c r="J146" s="1" t="str">
        <f t="shared" si="22"/>
        <v>26</v>
      </c>
      <c r="K146" s="1" t="str">
        <f t="shared" si="23"/>
        <v>26/05/2019</v>
      </c>
      <c r="L146" s="1" t="s">
        <v>296</v>
      </c>
      <c r="M146" s="1" t="s">
        <v>297</v>
      </c>
      <c r="N146" s="1" t="s">
        <v>298</v>
      </c>
      <c r="O146" s="1" t="s">
        <v>299</v>
      </c>
      <c r="P146" s="2">
        <v>590.47</v>
      </c>
    </row>
    <row r="147" spans="1:16">
      <c r="A147" s="1" t="s">
        <v>314</v>
      </c>
      <c r="B147" s="1" t="s">
        <v>311</v>
      </c>
      <c r="C147" s="1" t="str">
        <f t="shared" si="16"/>
        <v>2019</v>
      </c>
      <c r="D147" s="1" t="str">
        <f t="shared" si="17"/>
        <v>03</v>
      </c>
      <c r="E147" s="1" t="str">
        <f t="shared" si="18"/>
        <v>27</v>
      </c>
      <c r="F147" s="1" t="str">
        <f t="shared" si="19"/>
        <v>27/03/2019</v>
      </c>
      <c r="G147" s="1" t="s">
        <v>312</v>
      </c>
      <c r="H147" s="1" t="str">
        <f t="shared" si="20"/>
        <v>2019</v>
      </c>
      <c r="I147" s="1" t="str">
        <f t="shared" si="21"/>
        <v>05</v>
      </c>
      <c r="J147" s="1" t="str">
        <f t="shared" si="22"/>
        <v>26</v>
      </c>
      <c r="K147" s="1" t="str">
        <f t="shared" si="23"/>
        <v>26/05/2019</v>
      </c>
      <c r="L147" s="1" t="s">
        <v>296</v>
      </c>
      <c r="M147" s="1" t="s">
        <v>297</v>
      </c>
      <c r="N147" s="1" t="s">
        <v>298</v>
      </c>
      <c r="O147" s="1" t="s">
        <v>299</v>
      </c>
      <c r="P147" s="2">
        <v>20.95</v>
      </c>
    </row>
    <row r="148" spans="1:16">
      <c r="A148" s="1" t="s">
        <v>315</v>
      </c>
      <c r="B148" s="1" t="s">
        <v>311</v>
      </c>
      <c r="C148" s="1" t="str">
        <f t="shared" si="16"/>
        <v>2019</v>
      </c>
      <c r="D148" s="1" t="str">
        <f t="shared" si="17"/>
        <v>03</v>
      </c>
      <c r="E148" s="1" t="str">
        <f t="shared" si="18"/>
        <v>27</v>
      </c>
      <c r="F148" s="1" t="str">
        <f t="shared" si="19"/>
        <v>27/03/2019</v>
      </c>
      <c r="G148" s="1" t="s">
        <v>312</v>
      </c>
      <c r="H148" s="1" t="str">
        <f t="shared" si="20"/>
        <v>2019</v>
      </c>
      <c r="I148" s="1" t="str">
        <f t="shared" si="21"/>
        <v>05</v>
      </c>
      <c r="J148" s="1" t="str">
        <f t="shared" si="22"/>
        <v>26</v>
      </c>
      <c r="K148" s="1" t="str">
        <f t="shared" si="23"/>
        <v>26/05/2019</v>
      </c>
      <c r="L148" s="1" t="s">
        <v>296</v>
      </c>
      <c r="M148" s="1" t="s">
        <v>297</v>
      </c>
      <c r="N148" s="1" t="s">
        <v>298</v>
      </c>
      <c r="O148" s="1" t="s">
        <v>299</v>
      </c>
      <c r="P148" s="2">
        <v>471.42</v>
      </c>
    </row>
    <row r="149" spans="1:16">
      <c r="A149" s="1" t="s">
        <v>316</v>
      </c>
      <c r="B149" s="1" t="s">
        <v>311</v>
      </c>
      <c r="C149" s="1" t="str">
        <f t="shared" si="16"/>
        <v>2019</v>
      </c>
      <c r="D149" s="1" t="str">
        <f t="shared" si="17"/>
        <v>03</v>
      </c>
      <c r="E149" s="1" t="str">
        <f t="shared" si="18"/>
        <v>27</v>
      </c>
      <c r="F149" s="1" t="str">
        <f t="shared" si="19"/>
        <v>27/03/2019</v>
      </c>
      <c r="G149" s="1" t="s">
        <v>312</v>
      </c>
      <c r="H149" s="1" t="str">
        <f t="shared" si="20"/>
        <v>2019</v>
      </c>
      <c r="I149" s="1" t="str">
        <f t="shared" si="21"/>
        <v>05</v>
      </c>
      <c r="J149" s="1" t="str">
        <f t="shared" si="22"/>
        <v>26</v>
      </c>
      <c r="K149" s="1" t="str">
        <f t="shared" si="23"/>
        <v>26/05/2019</v>
      </c>
      <c r="L149" s="1" t="s">
        <v>296</v>
      </c>
      <c r="M149" s="1" t="s">
        <v>297</v>
      </c>
      <c r="N149" s="1" t="s">
        <v>298</v>
      </c>
      <c r="O149" s="1" t="s">
        <v>299</v>
      </c>
      <c r="P149" s="2">
        <v>314.27999999999997</v>
      </c>
    </row>
    <row r="150" spans="1:16">
      <c r="A150" s="1" t="s">
        <v>317</v>
      </c>
      <c r="B150" s="1" t="s">
        <v>311</v>
      </c>
      <c r="C150" s="1" t="str">
        <f t="shared" si="16"/>
        <v>2019</v>
      </c>
      <c r="D150" s="1" t="str">
        <f t="shared" si="17"/>
        <v>03</v>
      </c>
      <c r="E150" s="1" t="str">
        <f t="shared" si="18"/>
        <v>27</v>
      </c>
      <c r="F150" s="1" t="str">
        <f t="shared" si="19"/>
        <v>27/03/2019</v>
      </c>
      <c r="G150" s="1" t="s">
        <v>312</v>
      </c>
      <c r="H150" s="1" t="str">
        <f t="shared" si="20"/>
        <v>2019</v>
      </c>
      <c r="I150" s="1" t="str">
        <f t="shared" si="21"/>
        <v>05</v>
      </c>
      <c r="J150" s="1" t="str">
        <f t="shared" si="22"/>
        <v>26</v>
      </c>
      <c r="K150" s="1" t="str">
        <f t="shared" si="23"/>
        <v>26/05/2019</v>
      </c>
      <c r="L150" s="1" t="s">
        <v>296</v>
      </c>
      <c r="M150" s="1" t="s">
        <v>297</v>
      </c>
      <c r="N150" s="1" t="s">
        <v>298</v>
      </c>
      <c r="O150" s="1" t="s">
        <v>299</v>
      </c>
      <c r="P150" s="2">
        <v>314.27999999999997</v>
      </c>
    </row>
    <row r="151" spans="1:16">
      <c r="A151" s="1" t="s">
        <v>318</v>
      </c>
      <c r="B151" s="1" t="s">
        <v>311</v>
      </c>
      <c r="C151" s="1" t="str">
        <f t="shared" si="16"/>
        <v>2019</v>
      </c>
      <c r="D151" s="1" t="str">
        <f t="shared" si="17"/>
        <v>03</v>
      </c>
      <c r="E151" s="1" t="str">
        <f t="shared" si="18"/>
        <v>27</v>
      </c>
      <c r="F151" s="1" t="str">
        <f t="shared" si="19"/>
        <v>27/03/2019</v>
      </c>
      <c r="G151" s="1" t="s">
        <v>312</v>
      </c>
      <c r="H151" s="1" t="str">
        <f t="shared" si="20"/>
        <v>2019</v>
      </c>
      <c r="I151" s="1" t="str">
        <f t="shared" si="21"/>
        <v>05</v>
      </c>
      <c r="J151" s="1" t="str">
        <f t="shared" si="22"/>
        <v>26</v>
      </c>
      <c r="K151" s="1" t="str">
        <f t="shared" si="23"/>
        <v>26/05/2019</v>
      </c>
      <c r="L151" s="1" t="s">
        <v>296</v>
      </c>
      <c r="M151" s="1" t="s">
        <v>297</v>
      </c>
      <c r="N151" s="1" t="s">
        <v>298</v>
      </c>
      <c r="O151" s="1" t="s">
        <v>299</v>
      </c>
      <c r="P151" s="2">
        <v>590.47</v>
      </c>
    </row>
    <row r="152" spans="1:16">
      <c r="A152" s="1" t="s">
        <v>319</v>
      </c>
      <c r="B152" s="1" t="s">
        <v>311</v>
      </c>
      <c r="C152" s="1" t="str">
        <f t="shared" si="16"/>
        <v>2019</v>
      </c>
      <c r="D152" s="1" t="str">
        <f t="shared" si="17"/>
        <v>03</v>
      </c>
      <c r="E152" s="1" t="str">
        <f t="shared" si="18"/>
        <v>27</v>
      </c>
      <c r="F152" s="1" t="str">
        <f t="shared" si="19"/>
        <v>27/03/2019</v>
      </c>
      <c r="G152" s="1" t="s">
        <v>312</v>
      </c>
      <c r="H152" s="1" t="str">
        <f t="shared" si="20"/>
        <v>2019</v>
      </c>
      <c r="I152" s="1" t="str">
        <f t="shared" si="21"/>
        <v>05</v>
      </c>
      <c r="J152" s="1" t="str">
        <f t="shared" si="22"/>
        <v>26</v>
      </c>
      <c r="K152" s="1" t="str">
        <f t="shared" si="23"/>
        <v>26/05/2019</v>
      </c>
      <c r="L152" s="1" t="s">
        <v>296</v>
      </c>
      <c r="M152" s="1" t="s">
        <v>297</v>
      </c>
      <c r="N152" s="1" t="s">
        <v>298</v>
      </c>
      <c r="O152" s="1" t="s">
        <v>299</v>
      </c>
      <c r="P152" s="2">
        <v>433.33</v>
      </c>
    </row>
    <row r="153" spans="1:16">
      <c r="A153" s="1" t="s">
        <v>320</v>
      </c>
      <c r="B153" s="1" t="s">
        <v>308</v>
      </c>
      <c r="C153" s="1" t="str">
        <f t="shared" si="16"/>
        <v>2019</v>
      </c>
      <c r="D153" s="1" t="str">
        <f t="shared" si="17"/>
        <v>04</v>
      </c>
      <c r="E153" s="1" t="str">
        <f t="shared" si="18"/>
        <v>17</v>
      </c>
      <c r="F153" s="1" t="str">
        <f t="shared" si="19"/>
        <v>17/04/2019</v>
      </c>
      <c r="G153" s="1" t="s">
        <v>309</v>
      </c>
      <c r="H153" s="1" t="str">
        <f t="shared" si="20"/>
        <v>2019</v>
      </c>
      <c r="I153" s="1" t="str">
        <f t="shared" si="21"/>
        <v>06</v>
      </c>
      <c r="J153" s="1" t="str">
        <f t="shared" si="22"/>
        <v>16</v>
      </c>
      <c r="K153" s="1" t="str">
        <f t="shared" si="23"/>
        <v>16/06/2019</v>
      </c>
      <c r="L153" s="1" t="s">
        <v>296</v>
      </c>
      <c r="M153" s="1" t="s">
        <v>297</v>
      </c>
      <c r="N153" s="1" t="s">
        <v>298</v>
      </c>
      <c r="O153" s="1" t="s">
        <v>299</v>
      </c>
      <c r="P153" s="2">
        <v>127.62</v>
      </c>
    </row>
    <row r="154" spans="1:16">
      <c r="A154" s="1" t="s">
        <v>321</v>
      </c>
      <c r="B154" s="1" t="s">
        <v>13</v>
      </c>
      <c r="C154" s="1" t="str">
        <f t="shared" si="16"/>
        <v>2019</v>
      </c>
      <c r="D154" s="1" t="str">
        <f t="shared" si="17"/>
        <v>07</v>
      </c>
      <c r="E154" s="1" t="str">
        <f t="shared" si="18"/>
        <v>31</v>
      </c>
      <c r="F154" s="1" t="str">
        <f t="shared" si="19"/>
        <v>31/07/2019</v>
      </c>
      <c r="G154" s="1" t="s">
        <v>322</v>
      </c>
      <c r="H154" s="1" t="str">
        <f t="shared" si="20"/>
        <v>2019</v>
      </c>
      <c r="I154" s="1" t="str">
        <f t="shared" si="21"/>
        <v>10</v>
      </c>
      <c r="J154" s="1" t="str">
        <f t="shared" si="22"/>
        <v>04</v>
      </c>
      <c r="K154" s="1" t="str">
        <f t="shared" si="23"/>
        <v>04/10/2019</v>
      </c>
      <c r="L154" s="1" t="s">
        <v>323</v>
      </c>
      <c r="M154" s="1" t="s">
        <v>6</v>
      </c>
      <c r="N154" s="1" t="s">
        <v>324</v>
      </c>
      <c r="O154" s="1" t="s">
        <v>325</v>
      </c>
      <c r="P154" s="2">
        <v>157.13999999999999</v>
      </c>
    </row>
    <row r="155" spans="1:16">
      <c r="A155" s="1" t="s">
        <v>326</v>
      </c>
      <c r="B155" s="1" t="s">
        <v>327</v>
      </c>
      <c r="C155" s="1" t="str">
        <f t="shared" si="16"/>
        <v>2019</v>
      </c>
      <c r="D155" s="1" t="str">
        <f t="shared" si="17"/>
        <v>09</v>
      </c>
      <c r="E155" s="1" t="str">
        <f t="shared" si="18"/>
        <v>19</v>
      </c>
      <c r="F155" s="1" t="str">
        <f t="shared" si="19"/>
        <v>19/09/2019</v>
      </c>
      <c r="G155" s="1" t="s">
        <v>328</v>
      </c>
      <c r="H155" s="1" t="str">
        <f t="shared" si="20"/>
        <v>2019</v>
      </c>
      <c r="I155" s="1" t="str">
        <f t="shared" si="21"/>
        <v>11</v>
      </c>
      <c r="J155" s="1" t="str">
        <f t="shared" si="22"/>
        <v>22</v>
      </c>
      <c r="K155" s="1" t="str">
        <f t="shared" si="23"/>
        <v>22/11/2019</v>
      </c>
      <c r="L155" s="1" t="s">
        <v>323</v>
      </c>
      <c r="M155" s="1" t="s">
        <v>6</v>
      </c>
      <c r="N155" s="1" t="s">
        <v>324</v>
      </c>
      <c r="O155" s="1" t="s">
        <v>325</v>
      </c>
      <c r="P155" s="2">
        <v>165</v>
      </c>
    </row>
    <row r="156" spans="1:16">
      <c r="A156" s="1" t="s">
        <v>329</v>
      </c>
      <c r="B156" s="1" t="s">
        <v>327</v>
      </c>
      <c r="C156" s="1" t="str">
        <f t="shared" si="16"/>
        <v>2019</v>
      </c>
      <c r="D156" s="1" t="str">
        <f t="shared" si="17"/>
        <v>09</v>
      </c>
      <c r="E156" s="1" t="str">
        <f t="shared" si="18"/>
        <v>19</v>
      </c>
      <c r="F156" s="1" t="str">
        <f t="shared" si="19"/>
        <v>19/09/2019</v>
      </c>
      <c r="G156" s="1" t="s">
        <v>328</v>
      </c>
      <c r="H156" s="1" t="str">
        <f t="shared" si="20"/>
        <v>2019</v>
      </c>
      <c r="I156" s="1" t="str">
        <f t="shared" si="21"/>
        <v>11</v>
      </c>
      <c r="J156" s="1" t="str">
        <f t="shared" si="22"/>
        <v>22</v>
      </c>
      <c r="K156" s="1" t="str">
        <f t="shared" si="23"/>
        <v>22/11/2019</v>
      </c>
      <c r="L156" s="1" t="s">
        <v>323</v>
      </c>
      <c r="M156" s="1" t="s">
        <v>6</v>
      </c>
      <c r="N156" s="1" t="s">
        <v>324</v>
      </c>
      <c r="O156" s="1" t="s">
        <v>325</v>
      </c>
      <c r="P156" s="2">
        <v>165</v>
      </c>
    </row>
    <row r="157" spans="1:16">
      <c r="A157" s="1" t="s">
        <v>330</v>
      </c>
      <c r="B157" s="1" t="s">
        <v>327</v>
      </c>
      <c r="C157" s="1" t="str">
        <f t="shared" si="16"/>
        <v>2019</v>
      </c>
      <c r="D157" s="1" t="str">
        <f t="shared" si="17"/>
        <v>09</v>
      </c>
      <c r="E157" s="1" t="str">
        <f t="shared" si="18"/>
        <v>19</v>
      </c>
      <c r="F157" s="1" t="str">
        <f t="shared" si="19"/>
        <v>19/09/2019</v>
      </c>
      <c r="G157" s="1" t="s">
        <v>328</v>
      </c>
      <c r="H157" s="1" t="str">
        <f t="shared" si="20"/>
        <v>2019</v>
      </c>
      <c r="I157" s="1" t="str">
        <f t="shared" si="21"/>
        <v>11</v>
      </c>
      <c r="J157" s="1" t="str">
        <f t="shared" si="22"/>
        <v>22</v>
      </c>
      <c r="K157" s="1" t="str">
        <f t="shared" si="23"/>
        <v>22/11/2019</v>
      </c>
      <c r="L157" s="1" t="s">
        <v>323</v>
      </c>
      <c r="M157" s="1" t="s">
        <v>6</v>
      </c>
      <c r="N157" s="1" t="s">
        <v>324</v>
      </c>
      <c r="O157" s="1" t="s">
        <v>325</v>
      </c>
      <c r="P157" s="2">
        <v>165</v>
      </c>
    </row>
    <row r="158" spans="1:16">
      <c r="A158" s="1" t="s">
        <v>331</v>
      </c>
      <c r="B158" s="1" t="s">
        <v>196</v>
      </c>
      <c r="C158" s="1" t="str">
        <f t="shared" si="16"/>
        <v>2019</v>
      </c>
      <c r="D158" s="1" t="str">
        <f t="shared" si="17"/>
        <v>12</v>
      </c>
      <c r="E158" s="1" t="str">
        <f t="shared" si="18"/>
        <v>16</v>
      </c>
      <c r="F158" s="1" t="str">
        <f t="shared" si="19"/>
        <v>16/12/2019</v>
      </c>
      <c r="G158" s="1" t="s">
        <v>332</v>
      </c>
      <c r="H158" s="1" t="str">
        <f t="shared" si="20"/>
        <v>2020</v>
      </c>
      <c r="I158" s="1" t="str">
        <f t="shared" si="21"/>
        <v>02</v>
      </c>
      <c r="J158" s="1" t="str">
        <f t="shared" si="22"/>
        <v>14</v>
      </c>
      <c r="K158" s="1" t="str">
        <f t="shared" si="23"/>
        <v>14/02/2020</v>
      </c>
      <c r="L158" s="1" t="s">
        <v>323</v>
      </c>
      <c r="M158" s="1" t="s">
        <v>6</v>
      </c>
      <c r="N158" s="1" t="s">
        <v>324</v>
      </c>
      <c r="O158" s="1" t="s">
        <v>325</v>
      </c>
      <c r="P158" s="2">
        <v>-41.9</v>
      </c>
    </row>
    <row r="159" spans="1:16">
      <c r="A159" s="1" t="s">
        <v>333</v>
      </c>
      <c r="B159" s="1" t="s">
        <v>196</v>
      </c>
      <c r="C159" s="1" t="str">
        <f t="shared" si="16"/>
        <v>2019</v>
      </c>
      <c r="D159" s="1" t="str">
        <f t="shared" si="17"/>
        <v>12</v>
      </c>
      <c r="E159" s="1" t="str">
        <f t="shared" si="18"/>
        <v>16</v>
      </c>
      <c r="F159" s="1" t="str">
        <f t="shared" si="19"/>
        <v>16/12/2019</v>
      </c>
      <c r="G159" s="1" t="s">
        <v>332</v>
      </c>
      <c r="H159" s="1" t="str">
        <f t="shared" si="20"/>
        <v>2020</v>
      </c>
      <c r="I159" s="1" t="str">
        <f t="shared" si="21"/>
        <v>02</v>
      </c>
      <c r="J159" s="1" t="str">
        <f t="shared" si="22"/>
        <v>14</v>
      </c>
      <c r="K159" s="1" t="str">
        <f t="shared" si="23"/>
        <v>14/02/2020</v>
      </c>
      <c r="L159" s="1" t="s">
        <v>323</v>
      </c>
      <c r="M159" s="1" t="s">
        <v>6</v>
      </c>
      <c r="N159" s="1" t="s">
        <v>324</v>
      </c>
      <c r="O159" s="1" t="s">
        <v>325</v>
      </c>
      <c r="P159" s="2">
        <v>-314.29000000000002</v>
      </c>
    </row>
    <row r="160" spans="1:16">
      <c r="A160" s="1" t="s">
        <v>334</v>
      </c>
      <c r="B160" s="1" t="s">
        <v>196</v>
      </c>
      <c r="C160" s="1" t="str">
        <f t="shared" si="16"/>
        <v>2019</v>
      </c>
      <c r="D160" s="1" t="str">
        <f t="shared" si="17"/>
        <v>12</v>
      </c>
      <c r="E160" s="1" t="str">
        <f t="shared" si="18"/>
        <v>16</v>
      </c>
      <c r="F160" s="1" t="str">
        <f t="shared" si="19"/>
        <v>16/12/2019</v>
      </c>
      <c r="G160" s="1" t="s">
        <v>332</v>
      </c>
      <c r="H160" s="1" t="str">
        <f t="shared" si="20"/>
        <v>2020</v>
      </c>
      <c r="I160" s="1" t="str">
        <f t="shared" si="21"/>
        <v>02</v>
      </c>
      <c r="J160" s="1" t="str">
        <f t="shared" si="22"/>
        <v>14</v>
      </c>
      <c r="K160" s="1" t="str">
        <f t="shared" si="23"/>
        <v>14/02/2020</v>
      </c>
      <c r="L160" s="1" t="s">
        <v>323</v>
      </c>
      <c r="M160" s="1" t="s">
        <v>6</v>
      </c>
      <c r="N160" s="1" t="s">
        <v>324</v>
      </c>
      <c r="O160" s="1" t="s">
        <v>325</v>
      </c>
      <c r="P160" s="2">
        <v>-41.9</v>
      </c>
    </row>
    <row r="161" spans="1:16">
      <c r="A161" s="1" t="s">
        <v>335</v>
      </c>
      <c r="B161" s="1" t="s">
        <v>196</v>
      </c>
      <c r="C161" s="1" t="str">
        <f t="shared" si="16"/>
        <v>2019</v>
      </c>
      <c r="D161" s="1" t="str">
        <f t="shared" si="17"/>
        <v>12</v>
      </c>
      <c r="E161" s="1" t="str">
        <f t="shared" si="18"/>
        <v>16</v>
      </c>
      <c r="F161" s="1" t="str">
        <f t="shared" si="19"/>
        <v>16/12/2019</v>
      </c>
      <c r="G161" s="1" t="s">
        <v>332</v>
      </c>
      <c r="H161" s="1" t="str">
        <f t="shared" si="20"/>
        <v>2020</v>
      </c>
      <c r="I161" s="1" t="str">
        <f t="shared" si="21"/>
        <v>02</v>
      </c>
      <c r="J161" s="1" t="str">
        <f t="shared" si="22"/>
        <v>14</v>
      </c>
      <c r="K161" s="1" t="str">
        <f t="shared" si="23"/>
        <v>14/02/2020</v>
      </c>
      <c r="L161" s="1" t="s">
        <v>323</v>
      </c>
      <c r="M161" s="1" t="s">
        <v>6</v>
      </c>
      <c r="N161" s="1" t="s">
        <v>324</v>
      </c>
      <c r="O161" s="1" t="s">
        <v>325</v>
      </c>
      <c r="P161" s="2">
        <v>-104.76</v>
      </c>
    </row>
    <row r="162" spans="1:16">
      <c r="A162" s="1" t="s">
        <v>336</v>
      </c>
      <c r="B162" s="1" t="s">
        <v>196</v>
      </c>
      <c r="C162" s="1" t="str">
        <f t="shared" si="16"/>
        <v>2019</v>
      </c>
      <c r="D162" s="1" t="str">
        <f t="shared" si="17"/>
        <v>12</v>
      </c>
      <c r="E162" s="1" t="str">
        <f t="shared" si="18"/>
        <v>16</v>
      </c>
      <c r="F162" s="1" t="str">
        <f t="shared" si="19"/>
        <v>16/12/2019</v>
      </c>
      <c r="G162" s="1" t="s">
        <v>332</v>
      </c>
      <c r="H162" s="1" t="str">
        <f t="shared" si="20"/>
        <v>2020</v>
      </c>
      <c r="I162" s="1" t="str">
        <f t="shared" si="21"/>
        <v>02</v>
      </c>
      <c r="J162" s="1" t="str">
        <f t="shared" si="22"/>
        <v>14</v>
      </c>
      <c r="K162" s="1" t="str">
        <f t="shared" si="23"/>
        <v>14/02/2020</v>
      </c>
      <c r="L162" s="1" t="s">
        <v>323</v>
      </c>
      <c r="M162" s="1" t="s">
        <v>6</v>
      </c>
      <c r="N162" s="1" t="s">
        <v>324</v>
      </c>
      <c r="O162" s="1" t="s">
        <v>325</v>
      </c>
      <c r="P162" s="2">
        <v>-314.29000000000002</v>
      </c>
    </row>
    <row r="163" spans="1:16">
      <c r="A163" s="1" t="s">
        <v>337</v>
      </c>
      <c r="B163" s="1" t="s">
        <v>196</v>
      </c>
      <c r="C163" s="1" t="str">
        <f t="shared" si="16"/>
        <v>2019</v>
      </c>
      <c r="D163" s="1" t="str">
        <f t="shared" si="17"/>
        <v>12</v>
      </c>
      <c r="E163" s="1" t="str">
        <f t="shared" si="18"/>
        <v>16</v>
      </c>
      <c r="F163" s="1" t="str">
        <f t="shared" si="19"/>
        <v>16/12/2019</v>
      </c>
      <c r="G163" s="1" t="s">
        <v>332</v>
      </c>
      <c r="H163" s="1" t="str">
        <f t="shared" si="20"/>
        <v>2020</v>
      </c>
      <c r="I163" s="1" t="str">
        <f t="shared" si="21"/>
        <v>02</v>
      </c>
      <c r="J163" s="1" t="str">
        <f t="shared" si="22"/>
        <v>14</v>
      </c>
      <c r="K163" s="1" t="str">
        <f t="shared" si="23"/>
        <v>14/02/2020</v>
      </c>
      <c r="L163" s="1" t="s">
        <v>323</v>
      </c>
      <c r="M163" s="1" t="s">
        <v>6</v>
      </c>
      <c r="N163" s="1" t="s">
        <v>324</v>
      </c>
      <c r="O163" s="1" t="s">
        <v>325</v>
      </c>
      <c r="P163" s="2">
        <v>-314.29000000000002</v>
      </c>
    </row>
    <row r="164" spans="1:16">
      <c r="A164" s="1" t="s">
        <v>338</v>
      </c>
      <c r="B164" s="1" t="s">
        <v>196</v>
      </c>
      <c r="C164" s="1" t="str">
        <f t="shared" si="16"/>
        <v>2019</v>
      </c>
      <c r="D164" s="1" t="str">
        <f t="shared" si="17"/>
        <v>12</v>
      </c>
      <c r="E164" s="1" t="str">
        <f t="shared" si="18"/>
        <v>16</v>
      </c>
      <c r="F164" s="1" t="str">
        <f t="shared" si="19"/>
        <v>16/12/2019</v>
      </c>
      <c r="G164" s="1" t="s">
        <v>332</v>
      </c>
      <c r="H164" s="1" t="str">
        <f t="shared" si="20"/>
        <v>2020</v>
      </c>
      <c r="I164" s="1" t="str">
        <f t="shared" si="21"/>
        <v>02</v>
      </c>
      <c r="J164" s="1" t="str">
        <f t="shared" si="22"/>
        <v>14</v>
      </c>
      <c r="K164" s="1" t="str">
        <f t="shared" si="23"/>
        <v>14/02/2020</v>
      </c>
      <c r="L164" s="1" t="s">
        <v>323</v>
      </c>
      <c r="M164" s="1" t="s">
        <v>6</v>
      </c>
      <c r="N164" s="1" t="s">
        <v>324</v>
      </c>
      <c r="O164" s="1" t="s">
        <v>325</v>
      </c>
      <c r="P164" s="2">
        <v>-314.29000000000002</v>
      </c>
    </row>
    <row r="165" spans="1:16">
      <c r="A165" s="1" t="s">
        <v>339</v>
      </c>
      <c r="B165" s="1" t="s">
        <v>196</v>
      </c>
      <c r="C165" s="1" t="str">
        <f t="shared" si="16"/>
        <v>2019</v>
      </c>
      <c r="D165" s="1" t="str">
        <f t="shared" si="17"/>
        <v>12</v>
      </c>
      <c r="E165" s="1" t="str">
        <f t="shared" si="18"/>
        <v>16</v>
      </c>
      <c r="F165" s="1" t="str">
        <f t="shared" si="19"/>
        <v>16/12/2019</v>
      </c>
      <c r="G165" s="1" t="s">
        <v>332</v>
      </c>
      <c r="H165" s="1" t="str">
        <f t="shared" si="20"/>
        <v>2020</v>
      </c>
      <c r="I165" s="1" t="str">
        <f t="shared" si="21"/>
        <v>02</v>
      </c>
      <c r="J165" s="1" t="str">
        <f t="shared" si="22"/>
        <v>14</v>
      </c>
      <c r="K165" s="1" t="str">
        <f t="shared" si="23"/>
        <v>14/02/2020</v>
      </c>
      <c r="L165" s="1" t="s">
        <v>323</v>
      </c>
      <c r="M165" s="1" t="s">
        <v>6</v>
      </c>
      <c r="N165" s="1" t="s">
        <v>324</v>
      </c>
      <c r="O165" s="1" t="s">
        <v>325</v>
      </c>
      <c r="P165" s="2">
        <v>-314.29000000000002</v>
      </c>
    </row>
    <row r="166" spans="1:16">
      <c r="A166" s="1" t="s">
        <v>340</v>
      </c>
      <c r="B166" s="1" t="s">
        <v>196</v>
      </c>
      <c r="C166" s="1" t="str">
        <f t="shared" si="16"/>
        <v>2019</v>
      </c>
      <c r="D166" s="1" t="str">
        <f t="shared" si="17"/>
        <v>12</v>
      </c>
      <c r="E166" s="1" t="str">
        <f t="shared" si="18"/>
        <v>16</v>
      </c>
      <c r="F166" s="1" t="str">
        <f t="shared" si="19"/>
        <v>16/12/2019</v>
      </c>
      <c r="G166" s="1" t="s">
        <v>332</v>
      </c>
      <c r="H166" s="1" t="str">
        <f t="shared" si="20"/>
        <v>2020</v>
      </c>
      <c r="I166" s="1" t="str">
        <f t="shared" si="21"/>
        <v>02</v>
      </c>
      <c r="J166" s="1" t="str">
        <f t="shared" si="22"/>
        <v>14</v>
      </c>
      <c r="K166" s="1" t="str">
        <f t="shared" si="23"/>
        <v>14/02/2020</v>
      </c>
      <c r="L166" s="1" t="s">
        <v>323</v>
      </c>
      <c r="M166" s="1" t="s">
        <v>6</v>
      </c>
      <c r="N166" s="1" t="s">
        <v>324</v>
      </c>
      <c r="O166" s="1" t="s">
        <v>325</v>
      </c>
      <c r="P166" s="2">
        <v>-314.29000000000002</v>
      </c>
    </row>
    <row r="167" spans="1:16">
      <c r="A167" s="1" t="s">
        <v>341</v>
      </c>
      <c r="B167" s="1" t="s">
        <v>196</v>
      </c>
      <c r="C167" s="1" t="str">
        <f t="shared" si="16"/>
        <v>2019</v>
      </c>
      <c r="D167" s="1" t="str">
        <f t="shared" si="17"/>
        <v>12</v>
      </c>
      <c r="E167" s="1" t="str">
        <f t="shared" si="18"/>
        <v>16</v>
      </c>
      <c r="F167" s="1" t="str">
        <f t="shared" si="19"/>
        <v>16/12/2019</v>
      </c>
      <c r="G167" s="1" t="s">
        <v>332</v>
      </c>
      <c r="H167" s="1" t="str">
        <f t="shared" si="20"/>
        <v>2020</v>
      </c>
      <c r="I167" s="1" t="str">
        <f t="shared" si="21"/>
        <v>02</v>
      </c>
      <c r="J167" s="1" t="str">
        <f t="shared" si="22"/>
        <v>14</v>
      </c>
      <c r="K167" s="1" t="str">
        <f t="shared" si="23"/>
        <v>14/02/2020</v>
      </c>
      <c r="L167" s="1" t="s">
        <v>323</v>
      </c>
      <c r="M167" s="1" t="s">
        <v>6</v>
      </c>
      <c r="N167" s="1" t="s">
        <v>324</v>
      </c>
      <c r="O167" s="1" t="s">
        <v>325</v>
      </c>
      <c r="P167" s="2">
        <v>-314.29000000000002</v>
      </c>
    </row>
    <row r="168" spans="1:16">
      <c r="A168" s="1" t="s">
        <v>342</v>
      </c>
      <c r="B168" s="1" t="s">
        <v>196</v>
      </c>
      <c r="C168" s="1" t="str">
        <f t="shared" si="16"/>
        <v>2019</v>
      </c>
      <c r="D168" s="1" t="str">
        <f t="shared" si="17"/>
        <v>12</v>
      </c>
      <c r="E168" s="1" t="str">
        <f t="shared" si="18"/>
        <v>16</v>
      </c>
      <c r="F168" s="1" t="str">
        <f t="shared" si="19"/>
        <v>16/12/2019</v>
      </c>
      <c r="G168" s="1" t="s">
        <v>332</v>
      </c>
      <c r="H168" s="1" t="str">
        <f t="shared" si="20"/>
        <v>2020</v>
      </c>
      <c r="I168" s="1" t="str">
        <f t="shared" si="21"/>
        <v>02</v>
      </c>
      <c r="J168" s="1" t="str">
        <f t="shared" si="22"/>
        <v>14</v>
      </c>
      <c r="K168" s="1" t="str">
        <f t="shared" si="23"/>
        <v>14/02/2020</v>
      </c>
      <c r="L168" s="1" t="s">
        <v>323</v>
      </c>
      <c r="M168" s="1" t="s">
        <v>6</v>
      </c>
      <c r="N168" s="1" t="s">
        <v>324</v>
      </c>
      <c r="O168" s="1" t="s">
        <v>325</v>
      </c>
      <c r="P168" s="2">
        <v>-314.29000000000002</v>
      </c>
    </row>
    <row r="169" spans="1:16">
      <c r="A169" s="1" t="s">
        <v>346</v>
      </c>
      <c r="B169" s="1" t="s">
        <v>347</v>
      </c>
      <c r="C169" s="1" t="str">
        <f t="shared" si="16"/>
        <v>2019</v>
      </c>
      <c r="D169" s="1" t="str">
        <f t="shared" si="17"/>
        <v>12</v>
      </c>
      <c r="E169" s="1" t="str">
        <f t="shared" si="18"/>
        <v>10</v>
      </c>
      <c r="F169" s="1" t="str">
        <f t="shared" si="19"/>
        <v>10/12/2019</v>
      </c>
      <c r="G169" s="1" t="s">
        <v>261</v>
      </c>
      <c r="H169" s="1" t="str">
        <f t="shared" si="20"/>
        <v>2020</v>
      </c>
      <c r="I169" s="1" t="str">
        <f t="shared" si="21"/>
        <v>02</v>
      </c>
      <c r="J169" s="1" t="str">
        <f t="shared" si="22"/>
        <v>09</v>
      </c>
      <c r="K169" s="1" t="str">
        <f t="shared" si="23"/>
        <v>09/02/2020</v>
      </c>
      <c r="L169" s="1" t="s">
        <v>343</v>
      </c>
      <c r="M169" s="1" t="s">
        <v>6</v>
      </c>
      <c r="N169" s="1" t="s">
        <v>344</v>
      </c>
      <c r="O169" s="1" t="s">
        <v>345</v>
      </c>
      <c r="P169" s="2">
        <v>-280</v>
      </c>
    </row>
    <row r="170" spans="1:16">
      <c r="A170" s="1" t="s">
        <v>348</v>
      </c>
      <c r="B170" s="1" t="s">
        <v>46</v>
      </c>
      <c r="C170" s="1" t="str">
        <f t="shared" si="16"/>
        <v>2019</v>
      </c>
      <c r="D170" s="1" t="str">
        <f t="shared" si="17"/>
        <v>12</v>
      </c>
      <c r="E170" s="1" t="str">
        <f t="shared" si="18"/>
        <v>31</v>
      </c>
      <c r="F170" s="1" t="str">
        <f t="shared" si="19"/>
        <v>31/12/2019</v>
      </c>
      <c r="G170" s="1" t="s">
        <v>142</v>
      </c>
      <c r="H170" s="1" t="str">
        <f t="shared" si="20"/>
        <v>2020</v>
      </c>
      <c r="I170" s="1" t="str">
        <f t="shared" si="21"/>
        <v>02</v>
      </c>
      <c r="J170" s="1" t="str">
        <f t="shared" si="22"/>
        <v>29</v>
      </c>
      <c r="K170" s="1" t="str">
        <f t="shared" si="23"/>
        <v>29/02/2020</v>
      </c>
      <c r="L170" s="1" t="s">
        <v>349</v>
      </c>
      <c r="M170" s="1" t="s">
        <v>6</v>
      </c>
      <c r="N170" s="1" t="s">
        <v>50</v>
      </c>
      <c r="O170" s="1" t="s">
        <v>350</v>
      </c>
      <c r="P170" s="2">
        <v>-6824</v>
      </c>
    </row>
    <row r="173" spans="1:16">
      <c r="O173" s="1" t="s">
        <v>356</v>
      </c>
      <c r="P173" s="2">
        <f>SUM(P3:P172)</f>
        <v>-2469849.3400000003</v>
      </c>
    </row>
    <row r="175" spans="1:16">
      <c r="L175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ELABORATO</vt:lpstr>
      <vt:lpstr>ELABORATO!_104116outtxt.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2022-10-20T13:14:19Z</dcterms:modified>
</cp:coreProperties>
</file>