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i sui pagamenti I SEM.21" sheetId="1" state="visible" r:id="rId2"/>
    <sheet name="Foglio1" sheetId="2" state="visible" r:id="rId3"/>
  </sheets>
  <definedNames>
    <definedName function="false" hidden="false" localSheetId="0" name="_xlnm._FilterDatabase" vbProcedure="false">'dati sui pagamenti I SEM.21'!$A$2:$AB$1048069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<sst xmlns="http://schemas.openxmlformats.org/spreadsheetml/2006/main" count="2955" uniqueCount="669">
  <si>
    <t xml:space="preserve">DATI  SU I PAGAMENTI DEL I SEMESTRE 2021</t>
  </si>
  <si>
    <t xml:space="preserve">NUM_RIF             </t>
  </si>
  <si>
    <t xml:space="preserve">DATA_RIF</t>
  </si>
  <si>
    <t xml:space="preserve">DATA FATTURA/DOCUMENTO</t>
  </si>
  <si>
    <t xml:space="preserve">DATA_PRO</t>
  </si>
  <si>
    <t xml:space="preserve">DATA PROTOCOLLO</t>
  </si>
  <si>
    <t xml:space="preserve">SCADENZA</t>
  </si>
  <si>
    <t xml:space="preserve">DATA SCADENZA</t>
  </si>
  <si>
    <t xml:space="preserve">CONTO</t>
  </si>
  <si>
    <t xml:space="preserve">RAGIONE SOCIALE                                   </t>
  </si>
  <si>
    <t xml:space="preserve">PR</t>
  </si>
  <si>
    <t xml:space="preserve">PARTITA IVA</t>
  </si>
  <si>
    <t xml:space="preserve">CODICE FISCALE  </t>
  </si>
  <si>
    <t xml:space="preserve">DATA_ORD</t>
  </si>
  <si>
    <t xml:space="preserve">NUM_OR</t>
  </si>
  <si>
    <t xml:space="preserve">IMPORTO         </t>
  </si>
  <si>
    <t xml:space="preserve">        FATTPA 20_20</t>
  </si>
  <si>
    <t xml:space="preserve">20201014</t>
  </si>
  <si>
    <t xml:space="preserve">20201213</t>
  </si>
  <si>
    <t xml:space="preserve">  300204</t>
  </si>
  <si>
    <t xml:space="preserve">ASSOC.PUBBLICA ASSISTENZA TORRITA                 </t>
  </si>
  <si>
    <t xml:space="preserve">SI</t>
  </si>
  <si>
    <t xml:space="preserve">00626730527</t>
  </si>
  <si>
    <t xml:space="preserve">90000170523     </t>
  </si>
  <si>
    <t xml:space="preserve">20210104</t>
  </si>
  <si>
    <t xml:space="preserve">3     </t>
  </si>
  <si>
    <t xml:space="preserve">            2101STIP</t>
  </si>
  <si>
    <t xml:space="preserve">20210115</t>
  </si>
  <si>
    <t xml:space="preserve">20210316</t>
  </si>
  <si>
    <t xml:space="preserve">  300163</t>
  </si>
  <si>
    <t xml:space="preserve">CGIL - SIENA                                      </t>
  </si>
  <si>
    <t xml:space="preserve">80002000521</t>
  </si>
  <si>
    <t xml:space="preserve">80002000521     </t>
  </si>
  <si>
    <t xml:space="preserve">10    </t>
  </si>
  <si>
    <t xml:space="preserve">  300071</t>
  </si>
  <si>
    <t xml:space="preserve">CRAL OSPEDALIERI "LA SCALA"                       </t>
  </si>
  <si>
    <t xml:space="preserve">00269940524</t>
  </si>
  <si>
    <t xml:space="preserve">00269940524     </t>
  </si>
  <si>
    <t xml:space="preserve">        TRASP.AMIATA</t>
  </si>
  <si>
    <t xml:space="preserve">20201231</t>
  </si>
  <si>
    <t xml:space="preserve">20210301</t>
  </si>
  <si>
    <t xml:space="preserve">  300150</t>
  </si>
  <si>
    <t xml:space="preserve">SIENA SOCCORSO ASSOCIAZIONE                       </t>
  </si>
  <si>
    <t xml:space="preserve">00000000000</t>
  </si>
  <si>
    <t xml:space="preserve">00879850527     </t>
  </si>
  <si>
    <t xml:space="preserve">20210122</t>
  </si>
  <si>
    <t xml:space="preserve">11    </t>
  </si>
  <si>
    <t xml:space="preserve">       RIMB.CONCORSO</t>
  </si>
  <si>
    <t xml:space="preserve">  300048</t>
  </si>
  <si>
    <t xml:space="preserve">UNIONE DEI COMUNI VALDICHIANA SENESE              </t>
  </si>
  <si>
    <t xml:space="preserve">90020700523     </t>
  </si>
  <si>
    <t xml:space="preserve">          BOLLO12-20</t>
  </si>
  <si>
    <t xml:space="preserve">20210130</t>
  </si>
  <si>
    <t xml:space="preserve">  300019</t>
  </si>
  <si>
    <t xml:space="preserve">BANCA MONTE DEI PASCHI DI SIENA SPA               </t>
  </si>
  <si>
    <t xml:space="preserve">00884060526</t>
  </si>
  <si>
    <t xml:space="preserve">                </t>
  </si>
  <si>
    <t xml:space="preserve">12    </t>
  </si>
  <si>
    <t xml:space="preserve">               307/P</t>
  </si>
  <si>
    <t xml:space="preserve">20200807</t>
  </si>
  <si>
    <t xml:space="preserve">20201006</t>
  </si>
  <si>
    <t xml:space="preserve">  300140</t>
  </si>
  <si>
    <t xml:space="preserve">ARCHE' CONSORZIO DI COOP.SOCIALI                  </t>
  </si>
  <si>
    <t xml:space="preserve">00989890520</t>
  </si>
  <si>
    <t xml:space="preserve">00989890520     </t>
  </si>
  <si>
    <t xml:space="preserve">20210127</t>
  </si>
  <si>
    <t xml:space="preserve">13    </t>
  </si>
  <si>
    <t xml:space="preserve">                  17</t>
  </si>
  <si>
    <t xml:space="preserve">20210107</t>
  </si>
  <si>
    <t xml:space="preserve">20210308</t>
  </si>
  <si>
    <t xml:space="preserve">  300224</t>
  </si>
  <si>
    <t xml:space="preserve">ISWEB s.p.a.                                      </t>
  </si>
  <si>
    <t xml:space="preserve">RM</t>
  </si>
  <si>
    <t xml:space="preserve">01722270665</t>
  </si>
  <si>
    <t xml:space="preserve">01722270665     </t>
  </si>
  <si>
    <t xml:space="preserve">20210208</t>
  </si>
  <si>
    <t xml:space="preserve">19    </t>
  </si>
  <si>
    <t xml:space="preserve">             875 \PA</t>
  </si>
  <si>
    <t xml:space="preserve">  300293</t>
  </si>
  <si>
    <t xml:space="preserve">PUCCIUFFICIO SRL                                  </t>
  </si>
  <si>
    <t xml:space="preserve">PG</t>
  </si>
  <si>
    <t xml:space="preserve">01813500541</t>
  </si>
  <si>
    <t xml:space="preserve">01813500541     </t>
  </si>
  <si>
    <t xml:space="preserve">             BOLLO01</t>
  </si>
  <si>
    <t xml:space="preserve">20210129</t>
  </si>
  <si>
    <t xml:space="preserve">20210228</t>
  </si>
  <si>
    <t xml:space="preserve">20    </t>
  </si>
  <si>
    <t xml:space="preserve">            2102STIP</t>
  </si>
  <si>
    <t xml:space="preserve">20210218</t>
  </si>
  <si>
    <t xml:space="preserve">20210419</t>
  </si>
  <si>
    <t xml:space="preserve">24    </t>
  </si>
  <si>
    <t xml:space="preserve">       RIMB-DGRT1508</t>
  </si>
  <si>
    <t xml:space="preserve">  300276</t>
  </si>
  <si>
    <t xml:space="preserve">ANTEO IMPRESA COOPERATIVA SOCIALE                 </t>
  </si>
  <si>
    <t xml:space="preserve">BI</t>
  </si>
  <si>
    <t xml:space="preserve">01758780025</t>
  </si>
  <si>
    <t xml:space="preserve">01758780025     </t>
  </si>
  <si>
    <t xml:space="preserve">20210219</t>
  </si>
  <si>
    <t xml:space="preserve">26    </t>
  </si>
  <si>
    <t xml:space="preserve">  300072</t>
  </si>
  <si>
    <t xml:space="preserve">A.S.P.S. -ISTITUTO MARIA REDDITI-                 </t>
  </si>
  <si>
    <t xml:space="preserve">00805470523</t>
  </si>
  <si>
    <t xml:space="preserve">81001890524     </t>
  </si>
  <si>
    <t xml:space="preserve">  300305</t>
  </si>
  <si>
    <t xml:space="preserve">COOPERATIVA SOCIALE COOPASS ARL                   </t>
  </si>
  <si>
    <t xml:space="preserve">00851910521</t>
  </si>
  <si>
    <t xml:space="preserve">00851910521     </t>
  </si>
  <si>
    <t xml:space="preserve">  300023</t>
  </si>
  <si>
    <t xml:space="preserve">IST.CASA FAMIGLIA CASA DI RIPOSO CETONA           </t>
  </si>
  <si>
    <t xml:space="preserve">00353320526</t>
  </si>
  <si>
    <t xml:space="preserve">81003020526     </t>
  </si>
  <si>
    <t xml:space="preserve">  300138</t>
  </si>
  <si>
    <t xml:space="preserve">PIA ARCICONFRATERNITA DI MISERICORDIA             </t>
  </si>
  <si>
    <t xml:space="preserve">00533920526</t>
  </si>
  <si>
    <t xml:space="preserve">81001430529     </t>
  </si>
  <si>
    <t xml:space="preserve">  300141</t>
  </si>
  <si>
    <t xml:space="preserve">VEN.ARC.MISERICORDIA SARTEANO                     </t>
  </si>
  <si>
    <t xml:space="preserve">00524570520</t>
  </si>
  <si>
    <t xml:space="preserve">81001810522     </t>
  </si>
  <si>
    <t xml:space="preserve">  300049</t>
  </si>
  <si>
    <t xml:space="preserve">COMUNE DI SARTEANO                                </t>
  </si>
  <si>
    <t xml:space="preserve">00230120529</t>
  </si>
  <si>
    <t xml:space="preserve">00230120529     </t>
  </si>
  <si>
    <t xml:space="preserve">27    </t>
  </si>
  <si>
    <t xml:space="preserve">      TRASP.AMIATA21</t>
  </si>
  <si>
    <t xml:space="preserve">20210420</t>
  </si>
  <si>
    <t xml:space="preserve">20210224</t>
  </si>
  <si>
    <t xml:space="preserve">28    </t>
  </si>
  <si>
    <t xml:space="preserve">           SPESA-DOM</t>
  </si>
  <si>
    <t xml:space="preserve">  300308</t>
  </si>
  <si>
    <t xml:space="preserve">APAR ASSOC.PUBBLICHE ASS.RIUNITE                  </t>
  </si>
  <si>
    <t xml:space="preserve">92018250529     </t>
  </si>
  <si>
    <t xml:space="preserve">33    </t>
  </si>
  <si>
    <t xml:space="preserve">             BOLLO02</t>
  </si>
  <si>
    <t xml:space="preserve">20210309</t>
  </si>
  <si>
    <t xml:space="preserve">20210408</t>
  </si>
  <si>
    <t xml:space="preserve">20210310</t>
  </si>
  <si>
    <t xml:space="preserve">36    </t>
  </si>
  <si>
    <t xml:space="preserve">           000089/00</t>
  </si>
  <si>
    <t xml:space="preserve">20210102</t>
  </si>
  <si>
    <t xml:space="preserve">20210108</t>
  </si>
  <si>
    <t xml:space="preserve">20210109</t>
  </si>
  <si>
    <t xml:space="preserve">  300042</t>
  </si>
  <si>
    <t xml:space="preserve">RAG. PRATELLESI GIORDANO                          </t>
  </si>
  <si>
    <t xml:space="preserve">00150120525</t>
  </si>
  <si>
    <t xml:space="preserve">PRTGDN50S11F592O</t>
  </si>
  <si>
    <t xml:space="preserve">37    </t>
  </si>
  <si>
    <t xml:space="preserve">              000005</t>
  </si>
  <si>
    <t xml:space="preserve">20210113</t>
  </si>
  <si>
    <t xml:space="preserve">20210314</t>
  </si>
  <si>
    <t xml:space="preserve">  300008</t>
  </si>
  <si>
    <t xml:space="preserve">STUDIO COMM.LE ASSOC.BIANCHINI-MAGRINI            </t>
  </si>
  <si>
    <t xml:space="preserve">00728020520</t>
  </si>
  <si>
    <t xml:space="preserve">00728020520     </t>
  </si>
  <si>
    <t xml:space="preserve">                   1</t>
  </si>
  <si>
    <t xml:space="preserve">20210508</t>
  </si>
  <si>
    <t xml:space="preserve">  300309</t>
  </si>
  <si>
    <t xml:space="preserve">MANCA MARIA CRISTINA                              </t>
  </si>
  <si>
    <t xml:space="preserve">FI</t>
  </si>
  <si>
    <t xml:space="preserve">MNCMCR57S60H501Z</t>
  </si>
  <si>
    <t xml:space="preserve">20210315</t>
  </si>
  <si>
    <t xml:space="preserve">39    </t>
  </si>
  <si>
    <t xml:space="preserve">           /A0000197</t>
  </si>
  <si>
    <t xml:space="preserve">20201202</t>
  </si>
  <si>
    <t xml:space="preserve">20201204</t>
  </si>
  <si>
    <t xml:space="preserve">20210202</t>
  </si>
  <si>
    <t xml:space="preserve">  300257</t>
  </si>
  <si>
    <t xml:space="preserve">ENTE SERRISTORI A.P.S.P.                          </t>
  </si>
  <si>
    <t xml:space="preserve">AR</t>
  </si>
  <si>
    <t xml:space="preserve">01591560519</t>
  </si>
  <si>
    <t xml:space="preserve">01591560519     </t>
  </si>
  <si>
    <t xml:space="preserve">20210317</t>
  </si>
  <si>
    <t xml:space="preserve">40    </t>
  </si>
  <si>
    <t xml:space="preserve">           /A0000217</t>
  </si>
  <si>
    <t xml:space="preserve">               88/04</t>
  </si>
  <si>
    <t xml:space="preserve">20201201</t>
  </si>
  <si>
    <t xml:space="preserve">               87/04</t>
  </si>
  <si>
    <t xml:space="preserve">               86/04</t>
  </si>
  <si>
    <t xml:space="preserve">                3/04</t>
  </si>
  <si>
    <t xml:space="preserve">20210303</t>
  </si>
  <si>
    <t xml:space="preserve">                2/04</t>
  </si>
  <si>
    <t xml:space="preserve">                1/04</t>
  </si>
  <si>
    <t xml:space="preserve">          RIMBPERS20</t>
  </si>
  <si>
    <t xml:space="preserve">  300011</t>
  </si>
  <si>
    <t xml:space="preserve">COMUNE DI MONTEPULCIANO                           </t>
  </si>
  <si>
    <t xml:space="preserve">00223000522     </t>
  </si>
  <si>
    <t xml:space="preserve">41    </t>
  </si>
  <si>
    <t xml:space="preserve">            2103STIP</t>
  </si>
  <si>
    <t xml:space="preserve">20210318</t>
  </si>
  <si>
    <t xml:space="preserve">20210517</t>
  </si>
  <si>
    <t xml:space="preserve">43    </t>
  </si>
  <si>
    <t xml:space="preserve">                1/83</t>
  </si>
  <si>
    <t xml:space="preserve">20210509</t>
  </si>
  <si>
    <t xml:space="preserve">  300311</t>
  </si>
  <si>
    <t xml:space="preserve">GAROSI TAMARA                                     </t>
  </si>
  <si>
    <t xml:space="preserve">00599700523</t>
  </si>
  <si>
    <t xml:space="preserve">GRSTMR62E54F592O</t>
  </si>
  <si>
    <t xml:space="preserve">20210324</t>
  </si>
  <si>
    <t xml:space="preserve">47    </t>
  </si>
  <si>
    <t xml:space="preserve">                  16</t>
  </si>
  <si>
    <t xml:space="preserve">20210311</t>
  </si>
  <si>
    <t xml:space="preserve">20210410</t>
  </si>
  <si>
    <t xml:space="preserve">  300012</t>
  </si>
  <si>
    <t xml:space="preserve">STUDIO FABBRINI PAOLO                             </t>
  </si>
  <si>
    <t xml:space="preserve">00834290520</t>
  </si>
  <si>
    <t xml:space="preserve">FBBPLA60D18A006N</t>
  </si>
  <si>
    <t xml:space="preserve">              58/266</t>
  </si>
  <si>
    <t xml:space="preserve">  300134</t>
  </si>
  <si>
    <t xml:space="preserve">AZIENDA USL TOSCANA SUD EST SOCIALE               </t>
  </si>
  <si>
    <t xml:space="preserve">02236310518</t>
  </si>
  <si>
    <t xml:space="preserve">02236310518     </t>
  </si>
  <si>
    <t xml:space="preserve">48    </t>
  </si>
  <si>
    <t xml:space="preserve">                10PA</t>
  </si>
  <si>
    <t xml:space="preserve">20210504</t>
  </si>
  <si>
    <t xml:space="preserve">  300277</t>
  </si>
  <si>
    <t xml:space="preserve">IL CAMMINO SOC.COOP.SOCIALE                       </t>
  </si>
  <si>
    <t xml:space="preserve">01215080522</t>
  </si>
  <si>
    <t xml:space="preserve">20210401</t>
  </si>
  <si>
    <t xml:space="preserve">50    </t>
  </si>
  <si>
    <t xml:space="preserve">                11PA</t>
  </si>
  <si>
    <t xml:space="preserve">                 486</t>
  </si>
  <si>
    <t xml:space="preserve">20201209</t>
  </si>
  <si>
    <t xml:space="preserve">51    </t>
  </si>
  <si>
    <t xml:space="preserve">                 560</t>
  </si>
  <si>
    <t xml:space="preserve">                 485</t>
  </si>
  <si>
    <t xml:space="preserve">                 484</t>
  </si>
  <si>
    <t xml:space="preserve">                   4</t>
  </si>
  <si>
    <t xml:space="preserve">20210121</t>
  </si>
  <si>
    <t xml:space="preserve">                 487</t>
  </si>
  <si>
    <t xml:space="preserve">                 488</t>
  </si>
  <si>
    <t xml:space="preserve">                 489</t>
  </si>
  <si>
    <t xml:space="preserve">                 550</t>
  </si>
  <si>
    <t xml:space="preserve">20201229</t>
  </si>
  <si>
    <t xml:space="preserve">20201230</t>
  </si>
  <si>
    <t xml:space="preserve">                 551</t>
  </si>
  <si>
    <t xml:space="preserve">                 552</t>
  </si>
  <si>
    <t xml:space="preserve">                 553</t>
  </si>
  <si>
    <t xml:space="preserve">                 555</t>
  </si>
  <si>
    <t xml:space="preserve">         COMMISSIONI</t>
  </si>
  <si>
    <t xml:space="preserve">20210417</t>
  </si>
  <si>
    <t xml:space="preserve">53    </t>
  </si>
  <si>
    <t xml:space="preserve">              183/PA</t>
  </si>
  <si>
    <t xml:space="preserve">20210120</t>
  </si>
  <si>
    <t xml:space="preserve">20210321</t>
  </si>
  <si>
    <t xml:space="preserve">54    </t>
  </si>
  <si>
    <t xml:space="preserve">              163/PA</t>
  </si>
  <si>
    <t xml:space="preserve">20201130</t>
  </si>
  <si>
    <t xml:space="preserve">20201216</t>
  </si>
  <si>
    <t xml:space="preserve">20210214</t>
  </si>
  <si>
    <t xml:space="preserve">              182/PA</t>
  </si>
  <si>
    <t xml:space="preserve">              162/PA</t>
  </si>
  <si>
    <t xml:space="preserve">                1071</t>
  </si>
  <si>
    <t xml:space="preserve">20201203</t>
  </si>
  <si>
    <t xml:space="preserve">                1072</t>
  </si>
  <si>
    <t xml:space="preserve">20210201</t>
  </si>
  <si>
    <t xml:space="preserve">                1070</t>
  </si>
  <si>
    <t xml:space="preserve">                1069</t>
  </si>
  <si>
    <t xml:space="preserve">                1068</t>
  </si>
  <si>
    <t xml:space="preserve">                  63</t>
  </si>
  <si>
    <t xml:space="preserve">20210111</t>
  </si>
  <si>
    <t xml:space="preserve">20210112</t>
  </si>
  <si>
    <t xml:space="preserve">20210313</t>
  </si>
  <si>
    <t xml:space="preserve">                  62</t>
  </si>
  <si>
    <t xml:space="preserve">                  61</t>
  </si>
  <si>
    <t xml:space="preserve">                  59</t>
  </si>
  <si>
    <t xml:space="preserve">                1073</t>
  </si>
  <si>
    <t xml:space="preserve">                  60</t>
  </si>
  <si>
    <t xml:space="preserve">           FTE-26/PA</t>
  </si>
  <si>
    <t xml:space="preserve">20210227</t>
  </si>
  <si>
    <t xml:space="preserve">20210503</t>
  </si>
  <si>
    <t xml:space="preserve">  300255</t>
  </si>
  <si>
    <t xml:space="preserve">IL PRATO COOP.SRL                                 </t>
  </si>
  <si>
    <t xml:space="preserve">00308300524</t>
  </si>
  <si>
    <t xml:space="preserve">00308300524     </t>
  </si>
  <si>
    <t xml:space="preserve">20210412</t>
  </si>
  <si>
    <t xml:space="preserve">56    </t>
  </si>
  <si>
    <t xml:space="preserve">           FTE-40/PA</t>
  </si>
  <si>
    <t xml:space="preserve">20210331</t>
  </si>
  <si>
    <t xml:space="preserve">20210531</t>
  </si>
  <si>
    <t xml:space="preserve">             BOLLO03</t>
  </si>
  <si>
    <t xml:space="preserve">57    </t>
  </si>
  <si>
    <t xml:space="preserve">                4/SP</t>
  </si>
  <si>
    <t xml:space="preserve">20210105</t>
  </si>
  <si>
    <t xml:space="preserve">58    </t>
  </si>
  <si>
    <t xml:space="preserve">                1/TP</t>
  </si>
  <si>
    <t xml:space="preserve">              154/SP</t>
  </si>
  <si>
    <t xml:space="preserve">                5/SP</t>
  </si>
  <si>
    <t xml:space="preserve">               46/TP</t>
  </si>
  <si>
    <t xml:space="preserve">              153/SP</t>
  </si>
  <si>
    <t xml:space="preserve">              FTE-11</t>
  </si>
  <si>
    <t xml:space="preserve">20210128</t>
  </si>
  <si>
    <t xml:space="preserve">20210329</t>
  </si>
  <si>
    <t xml:space="preserve">  300256</t>
  </si>
  <si>
    <t xml:space="preserve">CONSORZIO CHORA - SOCIETA' COOPERATIVA SOCIALE    </t>
  </si>
  <si>
    <t xml:space="preserve">01466860523</t>
  </si>
  <si>
    <t xml:space="preserve">01466860523     </t>
  </si>
  <si>
    <t xml:space="preserve">20210414</t>
  </si>
  <si>
    <t xml:space="preserve">59    </t>
  </si>
  <si>
    <t xml:space="preserve">             FTE-138</t>
  </si>
  <si>
    <t xml:space="preserve">20210207</t>
  </si>
  <si>
    <t xml:space="preserve">             FTE-146</t>
  </si>
  <si>
    <t xml:space="preserve">20201214</t>
  </si>
  <si>
    <t xml:space="preserve">20210212</t>
  </si>
  <si>
    <t xml:space="preserve">              21/266</t>
  </si>
  <si>
    <t xml:space="preserve">20210126</t>
  </si>
  <si>
    <t xml:space="preserve">60    </t>
  </si>
  <si>
    <t xml:space="preserve">              17/266</t>
  </si>
  <si>
    <t xml:space="preserve">               4/266</t>
  </si>
  <si>
    <t xml:space="preserve">              101/EC</t>
  </si>
  <si>
    <t xml:space="preserve">20201212</t>
  </si>
  <si>
    <t xml:space="preserve">20210210</t>
  </si>
  <si>
    <t xml:space="preserve">  300205</t>
  </si>
  <si>
    <t xml:space="preserve">A.P.S.P. CENTRO VIRGINIA BORGHERI -               </t>
  </si>
  <si>
    <t xml:space="preserve">00569710528</t>
  </si>
  <si>
    <t xml:space="preserve">00569710528     </t>
  </si>
  <si>
    <t xml:space="preserve">61    </t>
  </si>
  <si>
    <t xml:space="preserve">              109/EC</t>
  </si>
  <si>
    <t xml:space="preserve">20210312</t>
  </si>
  <si>
    <t xml:space="preserve">                 PA9</t>
  </si>
  <si>
    <t xml:space="preserve">  300142</t>
  </si>
  <si>
    <t xml:space="preserve">THEVENIN - FONDAZIONE PARTECIPAZIONE onlus        </t>
  </si>
  <si>
    <t xml:space="preserve">02106220516</t>
  </si>
  <si>
    <t xml:space="preserve">80000150518     </t>
  </si>
  <si>
    <t xml:space="preserve">                PA10</t>
  </si>
  <si>
    <t xml:space="preserve">               PA125</t>
  </si>
  <si>
    <t xml:space="preserve">20201207</t>
  </si>
  <si>
    <t xml:space="preserve">20210205</t>
  </si>
  <si>
    <t xml:space="preserve">               PA130</t>
  </si>
  <si>
    <t xml:space="preserve">20201210</t>
  </si>
  <si>
    <t xml:space="preserve">              174 /C</t>
  </si>
  <si>
    <t xml:space="preserve">20210305</t>
  </si>
  <si>
    <t xml:space="preserve">  300139</t>
  </si>
  <si>
    <t xml:space="preserve">VILLA SERENA SUORE PASSIONISTE-SIGNA              </t>
  </si>
  <si>
    <t xml:space="preserve">01341000485</t>
  </si>
  <si>
    <t xml:space="preserve">01341000485     </t>
  </si>
  <si>
    <t xml:space="preserve">              162 /C</t>
  </si>
  <si>
    <t xml:space="preserve">20210131</t>
  </si>
  <si>
    <t xml:space="preserve">            NOTA1/21</t>
  </si>
  <si>
    <t xml:space="preserve">20210530</t>
  </si>
  <si>
    <t xml:space="preserve">  300132</t>
  </si>
  <si>
    <t xml:space="preserve">CIRCOLO SOCIALE RICREATIVO LA BOCCIOFILA          </t>
  </si>
  <si>
    <t xml:space="preserve">90016940521     </t>
  </si>
  <si>
    <t xml:space="preserve">64    </t>
  </si>
  <si>
    <t xml:space="preserve">65    </t>
  </si>
  <si>
    <t xml:space="preserve">            2104STIP</t>
  </si>
  <si>
    <t xml:space="preserve">20210618</t>
  </si>
  <si>
    <t xml:space="preserve">66    </t>
  </si>
  <si>
    <t xml:space="preserve">                 976</t>
  </si>
  <si>
    <t xml:space="preserve">20201106</t>
  </si>
  <si>
    <t xml:space="preserve">20201107</t>
  </si>
  <si>
    <t xml:space="preserve">20210106</t>
  </si>
  <si>
    <t xml:space="preserve">20210426</t>
  </si>
  <si>
    <t xml:space="preserve">70    </t>
  </si>
  <si>
    <t xml:space="preserve">                 974</t>
  </si>
  <si>
    <t xml:space="preserve">                 973</t>
  </si>
  <si>
    <t xml:space="preserve">                 972</t>
  </si>
  <si>
    <t xml:space="preserve">                 975</t>
  </si>
  <si>
    <t xml:space="preserve">                 226</t>
  </si>
  <si>
    <t xml:space="preserve">71    </t>
  </si>
  <si>
    <t xml:space="preserve">                 227</t>
  </si>
  <si>
    <t xml:space="preserve">                  37</t>
  </si>
  <si>
    <t xml:space="preserve">20210403</t>
  </si>
  <si>
    <t xml:space="preserve">20210602</t>
  </si>
  <si>
    <t xml:space="preserve">  300244</t>
  </si>
  <si>
    <t xml:space="preserve">SODINI MANUELA                                    </t>
  </si>
  <si>
    <t xml:space="preserve">LU</t>
  </si>
  <si>
    <t xml:space="preserve">02150000467</t>
  </si>
  <si>
    <t xml:space="preserve">SDNMNL80H56G491C</t>
  </si>
  <si>
    <t xml:space="preserve">73    </t>
  </si>
  <si>
    <t xml:space="preserve">                NINA</t>
  </si>
  <si>
    <t xml:space="preserve">  300210</t>
  </si>
  <si>
    <t xml:space="preserve">COMUNE DI ABBADIA SAN SALVATORE                   </t>
  </si>
  <si>
    <t xml:space="preserve">00221400526</t>
  </si>
  <si>
    <t xml:space="preserve">74    </t>
  </si>
  <si>
    <t xml:space="preserve">  300320</t>
  </si>
  <si>
    <t xml:space="preserve">COMUNE DI CASTIGLIONE D'ORCIA (SOCIALE)           </t>
  </si>
  <si>
    <t xml:space="preserve">00240610527</t>
  </si>
  <si>
    <t xml:space="preserve">00240610527     </t>
  </si>
  <si>
    <t xml:space="preserve">  300074</t>
  </si>
  <si>
    <t xml:space="preserve">COMUNE DI CETONA                                  </t>
  </si>
  <si>
    <t xml:space="preserve">00244330528</t>
  </si>
  <si>
    <t xml:space="preserve">81003550522     </t>
  </si>
  <si>
    <t xml:space="preserve">  300211</t>
  </si>
  <si>
    <t xml:space="preserve">COMUNE DI CHIANCIANO (SOCIALE)                    </t>
  </si>
  <si>
    <t xml:space="preserve">00232210526</t>
  </si>
  <si>
    <t xml:space="preserve">  300017</t>
  </si>
  <si>
    <t xml:space="preserve">COMUNE DI CHIUSI                                  </t>
  </si>
  <si>
    <t xml:space="preserve">00233780527</t>
  </si>
  <si>
    <t xml:space="preserve">00233780527     </t>
  </si>
  <si>
    <t xml:space="preserve">  300321</t>
  </si>
  <si>
    <t xml:space="preserve">COMUNE DI PIANCASTAGNAIO       (SOCIALE)          </t>
  </si>
  <si>
    <t xml:space="preserve">81001510528</t>
  </si>
  <si>
    <t xml:space="preserve">81001510528     </t>
  </si>
  <si>
    <t xml:space="preserve">  300318</t>
  </si>
  <si>
    <t xml:space="preserve">COMUNE DI PIENZA               (SOCIALE)          </t>
  </si>
  <si>
    <t xml:space="preserve">00231300526</t>
  </si>
  <si>
    <t xml:space="preserve">00231300526     </t>
  </si>
  <si>
    <t xml:space="preserve">  300319</t>
  </si>
  <si>
    <t xml:space="preserve">COMUNE DI RADICOFANI           (SOCIALE)          </t>
  </si>
  <si>
    <t xml:space="preserve">00551160526</t>
  </si>
  <si>
    <t xml:space="preserve">00551160526     </t>
  </si>
  <si>
    <t xml:space="preserve">  300130</t>
  </si>
  <si>
    <t xml:space="preserve">COMUNE DI SAN CASCIANO DEI BAGNI                  </t>
  </si>
  <si>
    <t xml:space="preserve">00208730523</t>
  </si>
  <si>
    <t xml:space="preserve">00208730523     </t>
  </si>
  <si>
    <t xml:space="preserve">  300322</t>
  </si>
  <si>
    <t xml:space="preserve">COMUNE DI SAN QUIRICO D'ORCIA (SOCIALE)           </t>
  </si>
  <si>
    <t xml:space="preserve">00235810520</t>
  </si>
  <si>
    <t xml:space="preserve">00235810520     </t>
  </si>
  <si>
    <t xml:space="preserve">  300027</t>
  </si>
  <si>
    <t xml:space="preserve">COMUNE DI SINALUNGA                               </t>
  </si>
  <si>
    <t xml:space="preserve">00307080523</t>
  </si>
  <si>
    <t xml:space="preserve">00307080523     </t>
  </si>
  <si>
    <t xml:space="preserve">  300212</t>
  </si>
  <si>
    <t xml:space="preserve">COMUNE DI TORRITA DI SIENA (SOCIALE)              </t>
  </si>
  <si>
    <t xml:space="preserve">00234480523</t>
  </si>
  <si>
    <t xml:space="preserve">00234480523     </t>
  </si>
  <si>
    <t xml:space="preserve">  300032</t>
  </si>
  <si>
    <t xml:space="preserve">COMUNE DI TREQUANDA                               </t>
  </si>
  <si>
    <t xml:space="preserve">81002840528     </t>
  </si>
  <si>
    <t xml:space="preserve">            FPA 1/20</t>
  </si>
  <si>
    <t xml:space="preserve">20201222</t>
  </si>
  <si>
    <t xml:space="preserve">20210220</t>
  </si>
  <si>
    <t xml:space="preserve">  300133</t>
  </si>
  <si>
    <t xml:space="preserve">CLUB IPPICO BENEFIZIO                             </t>
  </si>
  <si>
    <t xml:space="preserve">01292990528</t>
  </si>
  <si>
    <t xml:space="preserve">90022150529     </t>
  </si>
  <si>
    <t xml:space="preserve">75    </t>
  </si>
  <si>
    <t xml:space="preserve">            2105STIP</t>
  </si>
  <si>
    <t xml:space="preserve">20210518</t>
  </si>
  <si>
    <t xml:space="preserve">20210717</t>
  </si>
  <si>
    <t xml:space="preserve">77    </t>
  </si>
  <si>
    <t xml:space="preserve">             BOLLO04</t>
  </si>
  <si>
    <t xml:space="preserve">20210617</t>
  </si>
  <si>
    <t xml:space="preserve">20210519</t>
  </si>
  <si>
    <t xml:space="preserve">80    </t>
  </si>
  <si>
    <t xml:space="preserve">82    </t>
  </si>
  <si>
    <t xml:space="preserve">        FATTPA 22_20</t>
  </si>
  <si>
    <t xml:space="preserve">20201228</t>
  </si>
  <si>
    <t xml:space="preserve">20210226</t>
  </si>
  <si>
    <t xml:space="preserve">83    </t>
  </si>
  <si>
    <t xml:space="preserve">20210702</t>
  </si>
  <si>
    <t xml:space="preserve">           000858/PA</t>
  </si>
  <si>
    <t xml:space="preserve">20210416</t>
  </si>
  <si>
    <t xml:space="preserve">20210423</t>
  </si>
  <si>
    <t xml:space="preserve">20210622</t>
  </si>
  <si>
    <t xml:space="preserve">20210526</t>
  </si>
  <si>
    <t xml:space="preserve">84    </t>
  </si>
  <si>
    <t xml:space="preserve">               26/EC</t>
  </si>
  <si>
    <t xml:space="preserve">20210611</t>
  </si>
  <si>
    <t xml:space="preserve">85    </t>
  </si>
  <si>
    <t xml:space="preserve">                3/EC</t>
  </si>
  <si>
    <t xml:space="preserve">20210211</t>
  </si>
  <si>
    <t xml:space="preserve">               16/EC</t>
  </si>
  <si>
    <t xml:space="preserve">              MINORI</t>
  </si>
  <si>
    <t xml:space="preserve">  300247</t>
  </si>
  <si>
    <t xml:space="preserve">ASSOCIAZIONE CULTURALE CO.ME.TE                   </t>
  </si>
  <si>
    <t xml:space="preserve">94084190480     </t>
  </si>
  <si>
    <t xml:space="preserve">           /A0000051</t>
  </si>
  <si>
    <t xml:space="preserve">20210406</t>
  </si>
  <si>
    <t xml:space="preserve">20210407</t>
  </si>
  <si>
    <t xml:space="preserve">20210606</t>
  </si>
  <si>
    <t xml:space="preserve">           /A0000008</t>
  </si>
  <si>
    <t xml:space="preserve">20210204</t>
  </si>
  <si>
    <t xml:space="preserve">20210411</t>
  </si>
  <si>
    <t xml:space="preserve">           /A0000033</t>
  </si>
  <si>
    <t xml:space="preserve">20210505</t>
  </si>
  <si>
    <t xml:space="preserve">               24/PA</t>
  </si>
  <si>
    <t xml:space="preserve">20210625</t>
  </si>
  <si>
    <t xml:space="preserve">               14/PA</t>
  </si>
  <si>
    <t xml:space="preserve">20210323</t>
  </si>
  <si>
    <t xml:space="preserve">20210522</t>
  </si>
  <si>
    <t xml:space="preserve">               23/PA</t>
  </si>
  <si>
    <t xml:space="preserve">               15/PA</t>
  </si>
  <si>
    <t xml:space="preserve">                6/PA</t>
  </si>
  <si>
    <t xml:space="preserve">                5/PA</t>
  </si>
  <si>
    <t xml:space="preserve">                PA23</t>
  </si>
  <si>
    <t xml:space="preserve">                PA22</t>
  </si>
  <si>
    <t xml:space="preserve">                PA41</t>
  </si>
  <si>
    <t xml:space="preserve">                PA38</t>
  </si>
  <si>
    <t xml:space="preserve">                 351</t>
  </si>
  <si>
    <t xml:space="preserve">20210429</t>
  </si>
  <si>
    <t xml:space="preserve">20210628</t>
  </si>
  <si>
    <t xml:space="preserve">                 350</t>
  </si>
  <si>
    <t xml:space="preserve">                 356</t>
  </si>
  <si>
    <t xml:space="preserve">                 355</t>
  </si>
  <si>
    <t xml:space="preserve">                 352</t>
  </si>
  <si>
    <t xml:space="preserve">                 354</t>
  </si>
  <si>
    <t xml:space="preserve">                 358</t>
  </si>
  <si>
    <t xml:space="preserve">                 357</t>
  </si>
  <si>
    <t xml:space="preserve">                 353</t>
  </si>
  <si>
    <t xml:space="preserve">               40 /C</t>
  </si>
  <si>
    <t xml:space="preserve">20210607</t>
  </si>
  <si>
    <t xml:space="preserve">                7 /C</t>
  </si>
  <si>
    <t xml:space="preserve">20210409</t>
  </si>
  <si>
    <t xml:space="preserve">               20 /C</t>
  </si>
  <si>
    <t xml:space="preserve">20210502</t>
  </si>
  <si>
    <t xml:space="preserve">                  45</t>
  </si>
  <si>
    <t xml:space="preserve">20210203</t>
  </si>
  <si>
    <t xml:space="preserve">86    </t>
  </si>
  <si>
    <t xml:space="preserve">                 165</t>
  </si>
  <si>
    <t xml:space="preserve">20210402</t>
  </si>
  <si>
    <t xml:space="preserve">                  58</t>
  </si>
  <si>
    <t xml:space="preserve">20210209</t>
  </si>
  <si>
    <t xml:space="preserve">                 111</t>
  </si>
  <si>
    <t xml:space="preserve">                 112</t>
  </si>
  <si>
    <t xml:space="preserve">                 113</t>
  </si>
  <si>
    <t xml:space="preserve">                 114</t>
  </si>
  <si>
    <t xml:space="preserve">                 115</t>
  </si>
  <si>
    <t xml:space="preserve">                 116</t>
  </si>
  <si>
    <t xml:space="preserve">                 160</t>
  </si>
  <si>
    <t xml:space="preserve">                 161</t>
  </si>
  <si>
    <t xml:space="preserve">                 162</t>
  </si>
  <si>
    <t xml:space="preserve">                 163</t>
  </si>
  <si>
    <t xml:space="preserve">                 164</t>
  </si>
  <si>
    <t xml:space="preserve">                  57</t>
  </si>
  <si>
    <t xml:space="preserve">               38/04</t>
  </si>
  <si>
    <t xml:space="preserve">87    </t>
  </si>
  <si>
    <t xml:space="preserve">               39/04</t>
  </si>
  <si>
    <t xml:space="preserve">               40/04</t>
  </si>
  <si>
    <t xml:space="preserve">               41/04</t>
  </si>
  <si>
    <t xml:space="preserve">20210422</t>
  </si>
  <si>
    <t xml:space="preserve">20210621</t>
  </si>
  <si>
    <t xml:space="preserve">               42/04</t>
  </si>
  <si>
    <t xml:space="preserve">               43/04</t>
  </si>
  <si>
    <t xml:space="preserve">               44/04</t>
  </si>
  <si>
    <t xml:space="preserve">               45/04</t>
  </si>
  <si>
    <t xml:space="preserve">                6/04</t>
  </si>
  <si>
    <t xml:space="preserve">                7/04</t>
  </si>
  <si>
    <t xml:space="preserve">                8/04</t>
  </si>
  <si>
    <t xml:space="preserve">               20/04</t>
  </si>
  <si>
    <t xml:space="preserve">20210430</t>
  </si>
  <si>
    <t xml:space="preserve">               21/04</t>
  </si>
  <si>
    <t xml:space="preserve">               22/04</t>
  </si>
  <si>
    <t xml:space="preserve">               25/04</t>
  </si>
  <si>
    <t xml:space="preserve">20210306</t>
  </si>
  <si>
    <t xml:space="preserve">               26/04</t>
  </si>
  <si>
    <t xml:space="preserve">               27/04</t>
  </si>
  <si>
    <t xml:space="preserve">20210327</t>
  </si>
  <si>
    <t xml:space="preserve">               28/04</t>
  </si>
  <si>
    <t xml:space="preserve">               29/04</t>
  </si>
  <si>
    <t xml:space="preserve">               30/04</t>
  </si>
  <si>
    <t xml:space="preserve">               31/04</t>
  </si>
  <si>
    <t xml:space="preserve">               32/04</t>
  </si>
  <si>
    <t xml:space="preserve">               33/04</t>
  </si>
  <si>
    <t xml:space="preserve">               36/04</t>
  </si>
  <si>
    <t xml:space="preserve">20210613</t>
  </si>
  <si>
    <t xml:space="preserve">               37/04</t>
  </si>
  <si>
    <t xml:space="preserve">           000618/PA</t>
  </si>
  <si>
    <t xml:space="preserve">20210326</t>
  </si>
  <si>
    <t xml:space="preserve">20210525</t>
  </si>
  <si>
    <t xml:space="preserve">20210603</t>
  </si>
  <si>
    <t xml:space="preserve">88    </t>
  </si>
  <si>
    <t xml:space="preserve">                24PA</t>
  </si>
  <si>
    <t xml:space="preserve">20210514</t>
  </si>
  <si>
    <t xml:space="preserve">20210716</t>
  </si>
  <si>
    <t xml:space="preserve">                 5PA</t>
  </si>
  <si>
    <t xml:space="preserve">20210404</t>
  </si>
  <si>
    <t xml:space="preserve">              ECON20</t>
  </si>
  <si>
    <t xml:space="preserve">89    </t>
  </si>
  <si>
    <t xml:space="preserve">             QUOTE19</t>
  </si>
  <si>
    <t xml:space="preserve">20191231</t>
  </si>
  <si>
    <t xml:space="preserve">             QUOTE20</t>
  </si>
  <si>
    <t xml:space="preserve">            CANCEL20</t>
  </si>
  <si>
    <t xml:space="preserve">            UTENZE20</t>
  </si>
  <si>
    <t xml:space="preserve">           F.SOLID19</t>
  </si>
  <si>
    <t xml:space="preserve">         ASSDOM01-09</t>
  </si>
  <si>
    <t xml:space="preserve">20201116</t>
  </si>
  <si>
    <t xml:space="preserve">         ASSDOM10-12</t>
  </si>
  <si>
    <t xml:space="preserve">         FNA20AMIATA</t>
  </si>
  <si>
    <t xml:space="preserve">         FNA20CHIANA</t>
  </si>
  <si>
    <t xml:space="preserve">         FRAS-FNPS20</t>
  </si>
  <si>
    <t xml:space="preserve">         RIMB-DGR571</t>
  </si>
  <si>
    <t xml:space="preserve">        INS-MINORI20</t>
  </si>
  <si>
    <t xml:space="preserve">       QUOTE18AMIATA</t>
  </si>
  <si>
    <t xml:space="preserve">20181228</t>
  </si>
  <si>
    <t xml:space="preserve">20190226</t>
  </si>
  <si>
    <t xml:space="preserve">     INC-MINORI-CH20</t>
  </si>
  <si>
    <t xml:space="preserve">   RIMB- DGRT1507/20</t>
  </si>
  <si>
    <t xml:space="preserve">  INC-CS-GRACCIANO20</t>
  </si>
  <si>
    <t xml:space="preserve">               32/TP</t>
  </si>
  <si>
    <t xml:space="preserve">20210703</t>
  </si>
  <si>
    <t xml:space="preserve">90    </t>
  </si>
  <si>
    <t xml:space="preserve">               77/SP</t>
  </si>
  <si>
    <t xml:space="preserve">                5/TP</t>
  </si>
  <si>
    <t xml:space="preserve">               17/SP</t>
  </si>
  <si>
    <t xml:space="preserve">               18/SP</t>
  </si>
  <si>
    <t xml:space="preserve">               19/TP</t>
  </si>
  <si>
    <t xml:space="preserve">               25/TP</t>
  </si>
  <si>
    <t xml:space="preserve">               26/TP</t>
  </si>
  <si>
    <t xml:space="preserve">20210608</t>
  </si>
  <si>
    <t xml:space="preserve">               78/SP</t>
  </si>
  <si>
    <t xml:space="preserve">               43/SP</t>
  </si>
  <si>
    <t xml:space="preserve">               44/SP</t>
  </si>
  <si>
    <t xml:space="preserve">               57/SP</t>
  </si>
  <si>
    <t xml:space="preserve">               58/SP</t>
  </si>
  <si>
    <t xml:space="preserve">               59/SP</t>
  </si>
  <si>
    <t xml:space="preserve">               60/SP</t>
  </si>
  <si>
    <t xml:space="preserve">                 443</t>
  </si>
  <si>
    <t xml:space="preserve">20210510</t>
  </si>
  <si>
    <t xml:space="preserve">20210511</t>
  </si>
  <si>
    <t xml:space="preserve">20210710</t>
  </si>
  <si>
    <t xml:space="preserve">                 442</t>
  </si>
  <si>
    <t xml:space="preserve">20210709</t>
  </si>
  <si>
    <t xml:space="preserve">             309 \PA</t>
  </si>
  <si>
    <t xml:space="preserve">20210527</t>
  </si>
  <si>
    <t xml:space="preserve">20210528</t>
  </si>
  <si>
    <t xml:space="preserve">20210727</t>
  </si>
  <si>
    <t xml:space="preserve">93    </t>
  </si>
  <si>
    <t xml:space="preserve">             BOLLO05</t>
  </si>
  <si>
    <t xml:space="preserve">94    </t>
  </si>
  <si>
    <t xml:space="preserve">               36/EC</t>
  </si>
  <si>
    <t xml:space="preserve">95    </t>
  </si>
  <si>
    <t xml:space="preserve">           /A0000068</t>
  </si>
  <si>
    <t xml:space="preserve">20210507</t>
  </si>
  <si>
    <t xml:space="preserve">20210706</t>
  </si>
  <si>
    <t xml:space="preserve">           /A0000067</t>
  </si>
  <si>
    <t xml:space="preserve">            2106STIP</t>
  </si>
  <si>
    <t xml:space="preserve">20210615</t>
  </si>
  <si>
    <t xml:space="preserve">20210814</t>
  </si>
  <si>
    <t xml:space="preserve">96    </t>
  </si>
  <si>
    <t xml:space="preserve">           001167/PA</t>
  </si>
  <si>
    <t xml:space="preserve">20210724</t>
  </si>
  <si>
    <t xml:space="preserve">98    </t>
  </si>
  <si>
    <t xml:space="preserve">              FTE-96</t>
  </si>
  <si>
    <t xml:space="preserve">20210713</t>
  </si>
  <si>
    <t xml:space="preserve">              FTE-71</t>
  </si>
  <si>
    <t xml:space="preserve">              FTE-33</t>
  </si>
  <si>
    <t xml:space="preserve">20210428</t>
  </si>
  <si>
    <t xml:space="preserve">              FTE-46</t>
  </si>
  <si>
    <t xml:space="preserve">                 236</t>
  </si>
  <si>
    <t xml:space="preserve">20210506</t>
  </si>
  <si>
    <t xml:space="preserve">99    </t>
  </si>
  <si>
    <t xml:space="preserve">                 231</t>
  </si>
  <si>
    <t xml:space="preserve">                 232</t>
  </si>
  <si>
    <t xml:space="preserve">                 233</t>
  </si>
  <si>
    <t xml:space="preserve">                 234</t>
  </si>
  <si>
    <t xml:space="preserve">                 235</t>
  </si>
  <si>
    <t xml:space="preserve">               79/SP</t>
  </si>
  <si>
    <t xml:space="preserve">100   </t>
  </si>
  <si>
    <t xml:space="preserve">                PA54</t>
  </si>
  <si>
    <t xml:space="preserve">20210520</t>
  </si>
  <si>
    <t xml:space="preserve">20210719</t>
  </si>
  <si>
    <t xml:space="preserve">                PA56</t>
  </si>
  <si>
    <t xml:space="preserve">                 434</t>
  </si>
  <si>
    <t xml:space="preserve">                 436</t>
  </si>
  <si>
    <t xml:space="preserve">                 435</t>
  </si>
  <si>
    <t xml:space="preserve">               50 /C</t>
  </si>
  <si>
    <t xml:space="preserve">20210705</t>
  </si>
  <si>
    <t xml:space="preserve">                 539</t>
  </si>
  <si>
    <t xml:space="preserve">20210614</t>
  </si>
  <si>
    <t xml:space="preserve">20210813</t>
  </si>
  <si>
    <t xml:space="preserve">104   </t>
  </si>
  <si>
    <t xml:space="preserve">                 538</t>
  </si>
  <si>
    <t xml:space="preserve">             DIR2021</t>
  </si>
  <si>
    <t xml:space="preserve">  300201</t>
  </si>
  <si>
    <t xml:space="preserve">CAMERA DI COMMERCIO IND.ART.AGR.-SIENA            </t>
  </si>
  <si>
    <t xml:space="preserve">02326130511</t>
  </si>
  <si>
    <t xml:space="preserve">02326130511     </t>
  </si>
  <si>
    <t xml:space="preserve">20210623</t>
  </si>
  <si>
    <t xml:space="preserve">105   </t>
  </si>
  <si>
    <t xml:space="preserve">           FPA 35/21</t>
  </si>
  <si>
    <t xml:space="preserve">20210801</t>
  </si>
  <si>
    <t xml:space="preserve">  300216</t>
  </si>
  <si>
    <t xml:space="preserve">DEL FRATE LUCA                                    </t>
  </si>
  <si>
    <t xml:space="preserve">02518950460</t>
  </si>
  <si>
    <t xml:space="preserve">DLFLCU70P08L833Q</t>
  </si>
  <si>
    <t xml:space="preserve">106   </t>
  </si>
  <si>
    <t xml:space="preserve"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</si>
</sst>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6.71"/>
    <col collapsed="false" customWidth="true" hidden="true" outlineLevel="0" max="5" min="2" style="0" width="9.14"/>
    <col collapsed="false" customWidth="true" hidden="false" outlineLevel="0" max="6" min="6" style="0" width="12.29"/>
    <col collapsed="false" customWidth="true" hidden="true" outlineLevel="0" max="10" min="7" style="0" width="11.52"/>
    <col collapsed="false" customWidth="true" hidden="false" outlineLevel="0" max="11" min="11" style="0" width="12.14"/>
    <col collapsed="false" customWidth="true" hidden="true" outlineLevel="0" max="15" min="12" style="0" width="11.52"/>
    <col collapsed="false" customWidth="true" hidden="false" outlineLevel="0" max="16" min="16" style="0" width="11.42"/>
    <col collapsed="false" customWidth="true" hidden="false" outlineLevel="0" max="18" min="18" style="0" width="36.99"/>
    <col collapsed="false" customWidth="true" hidden="false" outlineLevel="0" max="19" min="19" style="1" width="9.14"/>
    <col collapsed="false" customWidth="true" hidden="false" outlineLevel="0" max="20" min="20" style="0" width="16.71"/>
    <col collapsed="false" customWidth="true" hidden="false" outlineLevel="0" max="21" min="21" style="0" width="17.86"/>
    <col collapsed="false" customWidth="true" hidden="true" outlineLevel="0" max="25" min="22" style="0" width="11.52"/>
    <col collapsed="false" customWidth="true" hidden="false" outlineLevel="0" max="26" min="26" style="0" width="10.99"/>
    <col collapsed="false" customWidth="true" hidden="false" outlineLevel="0" max="27" min="27" style="2" width="9.14"/>
    <col collapsed="false" customWidth="true" hidden="false" outlineLevel="0" max="28" min="28" style="0" width="13.86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="8" customFormat="true" ht="38.25" hidden="false" customHeight="false" outlineLevel="0" collapsed="false">
      <c r="A2" s="4" t="s">
        <v>1</v>
      </c>
      <c r="B2" s="4" t="s">
        <v>2</v>
      </c>
      <c r="C2" s="4"/>
      <c r="D2" s="4"/>
      <c r="E2" s="4"/>
      <c r="F2" s="5" t="s">
        <v>3</v>
      </c>
      <c r="G2" s="4" t="s">
        <v>4</v>
      </c>
      <c r="H2" s="4"/>
      <c r="I2" s="4"/>
      <c r="J2" s="4"/>
      <c r="K2" s="5" t="s">
        <v>5</v>
      </c>
      <c r="L2" s="4" t="s">
        <v>6</v>
      </c>
      <c r="M2" s="4"/>
      <c r="N2" s="4"/>
      <c r="O2" s="4"/>
      <c r="P2" s="5" t="s">
        <v>7</v>
      </c>
      <c r="Q2" s="4" t="s">
        <v>8</v>
      </c>
      <c r="R2" s="4" t="s">
        <v>9</v>
      </c>
      <c r="S2" s="6" t="s">
        <v>10</v>
      </c>
      <c r="T2" s="4" t="s">
        <v>11</v>
      </c>
      <c r="U2" s="4" t="s">
        <v>12</v>
      </c>
      <c r="V2" s="4" t="s">
        <v>13</v>
      </c>
      <c r="W2" s="4"/>
      <c r="X2" s="4"/>
      <c r="Y2" s="4"/>
      <c r="Z2" s="5" t="s">
        <v>13</v>
      </c>
      <c r="AA2" s="7" t="s">
        <v>14</v>
      </c>
      <c r="AB2" s="4" t="s">
        <v>15</v>
      </c>
    </row>
    <row r="3" customFormat="false" ht="15" hidden="false" customHeight="false" outlineLevel="0" collapsed="false">
      <c r="A3" s="9" t="s">
        <v>16</v>
      </c>
      <c r="B3" s="9" t="s">
        <v>17</v>
      </c>
      <c r="C3" s="9" t="str">
        <f aca="false">MID(B3,1,4)</f>
        <v>2020</v>
      </c>
      <c r="D3" s="9" t="str">
        <f aca="false">MID(B3,5,2)</f>
        <v>10</v>
      </c>
      <c r="E3" s="9" t="str">
        <f aca="false">MID(B3,7,2)</f>
        <v>14</v>
      </c>
      <c r="F3" s="9" t="str">
        <f aca="false">CONCATENATE(E3,"/",D3,"/",C3)</f>
        <v>14/10/2020</v>
      </c>
      <c r="G3" s="9" t="s">
        <v>17</v>
      </c>
      <c r="H3" s="9" t="str">
        <f aca="false">MID(G3,1,4)</f>
        <v>2020</v>
      </c>
      <c r="I3" s="9" t="str">
        <f aca="false">MID(G3,5,2)</f>
        <v>10</v>
      </c>
      <c r="J3" s="9" t="str">
        <f aca="false">MID(G3,7,2)</f>
        <v>14</v>
      </c>
      <c r="K3" s="9" t="str">
        <f aca="false">CONCATENATE(J3,"/",I3,"/",H3)</f>
        <v>14/10/2020</v>
      </c>
      <c r="L3" s="9" t="s">
        <v>18</v>
      </c>
      <c r="M3" s="9" t="str">
        <f aca="false">MID(L3,1,4)</f>
        <v>2020</v>
      </c>
      <c r="N3" s="9" t="str">
        <f aca="false">MID(L3,5,2)</f>
        <v>12</v>
      </c>
      <c r="O3" s="9" t="str">
        <f aca="false">MID(L3,7,2)</f>
        <v>13</v>
      </c>
      <c r="P3" s="9" t="str">
        <f aca="false">CONCATENATE(O3,"/",N3,"/",M3)</f>
        <v>13/12/2020</v>
      </c>
      <c r="Q3" s="9" t="s">
        <v>19</v>
      </c>
      <c r="R3" s="9" t="s">
        <v>20</v>
      </c>
      <c r="S3" s="10" t="s">
        <v>21</v>
      </c>
      <c r="T3" s="9" t="s">
        <v>22</v>
      </c>
      <c r="U3" s="9" t="s">
        <v>23</v>
      </c>
      <c r="V3" s="9" t="s">
        <v>24</v>
      </c>
      <c r="W3" s="9" t="str">
        <f aca="false">MID(V3,1,4)</f>
        <v>2021</v>
      </c>
      <c r="X3" s="9" t="str">
        <f aca="false">MID(V3,5,2)</f>
        <v>01</v>
      </c>
      <c r="Y3" s="9" t="str">
        <f aca="false">MID(V3,7,2)</f>
        <v>04</v>
      </c>
      <c r="Z3" s="9" t="str">
        <f aca="false">CONCATENATE(Y3,"/",X3,"/",W3)</f>
        <v>04/01/2021</v>
      </c>
      <c r="AA3" s="11" t="s">
        <v>25</v>
      </c>
      <c r="AB3" s="12" t="n">
        <v>5278</v>
      </c>
    </row>
    <row r="4" customFormat="false" ht="15" hidden="false" customHeight="false" outlineLevel="0" collapsed="false">
      <c r="A4" s="9" t="s">
        <v>26</v>
      </c>
      <c r="B4" s="9" t="s">
        <v>27</v>
      </c>
      <c r="C4" s="9" t="str">
        <f aca="false">MID(B4,1,4)</f>
        <v>2021</v>
      </c>
      <c r="D4" s="9" t="str">
        <f aca="false">MID(B4,5,2)</f>
        <v>01</v>
      </c>
      <c r="E4" s="9" t="str">
        <f aca="false">MID(B4,7,2)</f>
        <v>15</v>
      </c>
      <c r="F4" s="9" t="str">
        <f aca="false">CONCATENATE(E4,"/",D4,"/",C4)</f>
        <v>15/01/2021</v>
      </c>
      <c r="G4" s="9" t="s">
        <v>27</v>
      </c>
      <c r="H4" s="9" t="str">
        <f aca="false">MID(G4,1,4)</f>
        <v>2021</v>
      </c>
      <c r="I4" s="9" t="str">
        <f aca="false">MID(G4,5,2)</f>
        <v>01</v>
      </c>
      <c r="J4" s="9" t="str">
        <f aca="false">MID(G4,7,2)</f>
        <v>15</v>
      </c>
      <c r="K4" s="9" t="str">
        <f aca="false">CONCATENATE(J4,"/",I4,"/",H4)</f>
        <v>15/01/2021</v>
      </c>
      <c r="L4" s="9" t="s">
        <v>28</v>
      </c>
      <c r="M4" s="9" t="str">
        <f aca="false">MID(L4,1,4)</f>
        <v>2021</v>
      </c>
      <c r="N4" s="9" t="str">
        <f aca="false">MID(L4,5,2)</f>
        <v>03</v>
      </c>
      <c r="O4" s="9" t="str">
        <f aca="false">MID(L4,7,2)</f>
        <v>16</v>
      </c>
      <c r="P4" s="9" t="str">
        <f aca="false">CONCATENATE(O4,"/",N4,"/",M4)</f>
        <v>16/03/2021</v>
      </c>
      <c r="Q4" s="9" t="s">
        <v>29</v>
      </c>
      <c r="R4" s="9" t="s">
        <v>30</v>
      </c>
      <c r="S4" s="10" t="s">
        <v>21</v>
      </c>
      <c r="T4" s="9" t="s">
        <v>31</v>
      </c>
      <c r="U4" s="9" t="s">
        <v>32</v>
      </c>
      <c r="V4" s="9" t="s">
        <v>27</v>
      </c>
      <c r="W4" s="9" t="str">
        <f aca="false">MID(V4,1,4)</f>
        <v>2021</v>
      </c>
      <c r="X4" s="9" t="str">
        <f aca="false">MID(V4,5,2)</f>
        <v>01</v>
      </c>
      <c r="Y4" s="9" t="str">
        <f aca="false">MID(V4,7,2)</f>
        <v>15</v>
      </c>
      <c r="Z4" s="9" t="str">
        <f aca="false">CONCATENATE(Y4,"/",X4,"/",W4)</f>
        <v>15/01/2021</v>
      </c>
      <c r="AA4" s="11" t="s">
        <v>33</v>
      </c>
      <c r="AB4" s="12" t="n">
        <v>11.9</v>
      </c>
    </row>
    <row r="5" customFormat="false" ht="15" hidden="false" customHeight="false" outlineLevel="0" collapsed="false">
      <c r="A5" s="9" t="s">
        <v>26</v>
      </c>
      <c r="B5" s="9" t="s">
        <v>27</v>
      </c>
      <c r="C5" s="9" t="str">
        <f aca="false">MID(B5,1,4)</f>
        <v>2021</v>
      </c>
      <c r="D5" s="9" t="str">
        <f aca="false">MID(B5,5,2)</f>
        <v>01</v>
      </c>
      <c r="E5" s="9" t="str">
        <f aca="false">MID(B5,7,2)</f>
        <v>15</v>
      </c>
      <c r="F5" s="9" t="str">
        <f aca="false">CONCATENATE(E5,"/",D5,"/",C5)</f>
        <v>15/01/2021</v>
      </c>
      <c r="G5" s="9" t="s">
        <v>27</v>
      </c>
      <c r="H5" s="9" t="str">
        <f aca="false">MID(G5,1,4)</f>
        <v>2021</v>
      </c>
      <c r="I5" s="9" t="str">
        <f aca="false">MID(G5,5,2)</f>
        <v>01</v>
      </c>
      <c r="J5" s="9" t="str">
        <f aca="false">MID(G5,7,2)</f>
        <v>15</v>
      </c>
      <c r="K5" s="9" t="str">
        <f aca="false">CONCATENATE(J5,"/",I5,"/",H5)</f>
        <v>15/01/2021</v>
      </c>
      <c r="L5" s="9" t="s">
        <v>28</v>
      </c>
      <c r="M5" s="9" t="str">
        <f aca="false">MID(L5,1,4)</f>
        <v>2021</v>
      </c>
      <c r="N5" s="9" t="str">
        <f aca="false">MID(L5,5,2)</f>
        <v>03</v>
      </c>
      <c r="O5" s="9" t="str">
        <f aca="false">MID(L5,7,2)</f>
        <v>16</v>
      </c>
      <c r="P5" s="9" t="str">
        <f aca="false">CONCATENATE(O5,"/",N5,"/",M5)</f>
        <v>16/03/2021</v>
      </c>
      <c r="Q5" s="9" t="s">
        <v>34</v>
      </c>
      <c r="R5" s="9" t="s">
        <v>35</v>
      </c>
      <c r="S5" s="10" t="s">
        <v>21</v>
      </c>
      <c r="T5" s="9" t="s">
        <v>36</v>
      </c>
      <c r="U5" s="9" t="s">
        <v>37</v>
      </c>
      <c r="V5" s="9" t="s">
        <v>27</v>
      </c>
      <c r="W5" s="9" t="str">
        <f aca="false">MID(V5,1,4)</f>
        <v>2021</v>
      </c>
      <c r="X5" s="9" t="str">
        <f aca="false">MID(V5,5,2)</f>
        <v>01</v>
      </c>
      <c r="Y5" s="9" t="str">
        <f aca="false">MID(V5,7,2)</f>
        <v>15</v>
      </c>
      <c r="Z5" s="9" t="str">
        <f aca="false">CONCATENATE(Y5,"/",X5,"/",W5)</f>
        <v>15/01/2021</v>
      </c>
      <c r="AA5" s="11" t="s">
        <v>33</v>
      </c>
      <c r="AB5" s="12" t="n">
        <v>2</v>
      </c>
    </row>
    <row r="6" customFormat="false" ht="15" hidden="false" customHeight="false" outlineLevel="0" collapsed="false">
      <c r="A6" s="9" t="s">
        <v>38</v>
      </c>
      <c r="B6" s="9" t="s">
        <v>39</v>
      </c>
      <c r="C6" s="9" t="str">
        <f aca="false">MID(B6,1,4)</f>
        <v>2020</v>
      </c>
      <c r="D6" s="9" t="str">
        <f aca="false">MID(B6,5,2)</f>
        <v>12</v>
      </c>
      <c r="E6" s="9" t="str">
        <f aca="false">MID(B6,7,2)</f>
        <v>31</v>
      </c>
      <c r="F6" s="9" t="str">
        <f aca="false">CONCATENATE(E6,"/",D6,"/",C6)</f>
        <v>31/12/2020</v>
      </c>
      <c r="G6" s="9" t="s">
        <v>39</v>
      </c>
      <c r="H6" s="9" t="str">
        <f aca="false">MID(G6,1,4)</f>
        <v>2020</v>
      </c>
      <c r="I6" s="9" t="str">
        <f aca="false">MID(G6,5,2)</f>
        <v>12</v>
      </c>
      <c r="J6" s="9" t="str">
        <f aca="false">MID(G6,7,2)</f>
        <v>31</v>
      </c>
      <c r="K6" s="9" t="str">
        <f aca="false">CONCATENATE(J6,"/",I6,"/",H6)</f>
        <v>31/12/2020</v>
      </c>
      <c r="L6" s="9" t="s">
        <v>40</v>
      </c>
      <c r="M6" s="9" t="str">
        <f aca="false">MID(L6,1,4)</f>
        <v>2021</v>
      </c>
      <c r="N6" s="9" t="str">
        <f aca="false">MID(L6,5,2)</f>
        <v>03</v>
      </c>
      <c r="O6" s="9" t="str">
        <f aca="false">MID(L6,7,2)</f>
        <v>01</v>
      </c>
      <c r="P6" s="9" t="str">
        <f aca="false">CONCATENATE(O6,"/",N6,"/",M6)</f>
        <v>01/03/2021</v>
      </c>
      <c r="Q6" s="9" t="s">
        <v>41</v>
      </c>
      <c r="R6" s="9" t="s">
        <v>42</v>
      </c>
      <c r="S6" s="10" t="s">
        <v>21</v>
      </c>
      <c r="T6" s="9" t="s">
        <v>43</v>
      </c>
      <c r="U6" s="9" t="s">
        <v>44</v>
      </c>
      <c r="V6" s="9" t="s">
        <v>45</v>
      </c>
      <c r="W6" s="9" t="str">
        <f aca="false">MID(V6,1,4)</f>
        <v>2021</v>
      </c>
      <c r="X6" s="9" t="str">
        <f aca="false">MID(V6,5,2)</f>
        <v>01</v>
      </c>
      <c r="Y6" s="9" t="str">
        <f aca="false">MID(V6,7,2)</f>
        <v>22</v>
      </c>
      <c r="Z6" s="9" t="str">
        <f aca="false">CONCATENATE(Y6,"/",X6,"/",W6)</f>
        <v>22/01/2021</v>
      </c>
      <c r="AA6" s="11" t="s">
        <v>46</v>
      </c>
      <c r="AB6" s="12" t="n">
        <v>117.3</v>
      </c>
    </row>
    <row r="7" customFormat="false" ht="15" hidden="false" customHeight="false" outlineLevel="0" collapsed="false">
      <c r="A7" s="9" t="s">
        <v>47</v>
      </c>
      <c r="B7" s="9" t="s">
        <v>39</v>
      </c>
      <c r="C7" s="9" t="str">
        <f aca="false">MID(B7,1,4)</f>
        <v>2020</v>
      </c>
      <c r="D7" s="9" t="str">
        <f aca="false">MID(B7,5,2)</f>
        <v>12</v>
      </c>
      <c r="E7" s="9" t="str">
        <f aca="false">MID(B7,7,2)</f>
        <v>31</v>
      </c>
      <c r="F7" s="9" t="str">
        <f aca="false">CONCATENATE(E7,"/",D7,"/",C7)</f>
        <v>31/12/2020</v>
      </c>
      <c r="G7" s="9" t="s">
        <v>39</v>
      </c>
      <c r="H7" s="9" t="str">
        <f aca="false">MID(G7,1,4)</f>
        <v>2020</v>
      </c>
      <c r="I7" s="9" t="str">
        <f aca="false">MID(G7,5,2)</f>
        <v>12</v>
      </c>
      <c r="J7" s="9" t="str">
        <f aca="false">MID(G7,7,2)</f>
        <v>31</v>
      </c>
      <c r="K7" s="9" t="str">
        <f aca="false">CONCATENATE(J7,"/",I7,"/",H7)</f>
        <v>31/12/2020</v>
      </c>
      <c r="L7" s="9" t="s">
        <v>40</v>
      </c>
      <c r="M7" s="9" t="str">
        <f aca="false">MID(L7,1,4)</f>
        <v>2021</v>
      </c>
      <c r="N7" s="9" t="str">
        <f aca="false">MID(L7,5,2)</f>
        <v>03</v>
      </c>
      <c r="O7" s="9" t="str">
        <f aca="false">MID(L7,7,2)</f>
        <v>01</v>
      </c>
      <c r="P7" s="9" t="str">
        <f aca="false">CONCATENATE(O7,"/",N7,"/",M7)</f>
        <v>01/03/2021</v>
      </c>
      <c r="Q7" s="9" t="s">
        <v>48</v>
      </c>
      <c r="R7" s="9" t="s">
        <v>49</v>
      </c>
      <c r="S7" s="10" t="s">
        <v>21</v>
      </c>
      <c r="T7" s="9" t="s">
        <v>43</v>
      </c>
      <c r="U7" s="9" t="s">
        <v>50</v>
      </c>
      <c r="V7" s="9" t="s">
        <v>45</v>
      </c>
      <c r="W7" s="9" t="str">
        <f aca="false">MID(V7,1,4)</f>
        <v>2021</v>
      </c>
      <c r="X7" s="9" t="str">
        <f aca="false">MID(V7,5,2)</f>
        <v>01</v>
      </c>
      <c r="Y7" s="9" t="str">
        <f aca="false">MID(V7,7,2)</f>
        <v>22</v>
      </c>
      <c r="Z7" s="9" t="str">
        <f aca="false">CONCATENATE(Y7,"/",X7,"/",W7)</f>
        <v>22/01/2021</v>
      </c>
      <c r="AA7" s="11" t="s">
        <v>46</v>
      </c>
      <c r="AB7" s="12" t="n">
        <v>2400</v>
      </c>
    </row>
    <row r="8" customFormat="false" ht="15" hidden="false" customHeight="false" outlineLevel="0" collapsed="false">
      <c r="A8" s="9" t="s">
        <v>51</v>
      </c>
      <c r="B8" s="9" t="s">
        <v>39</v>
      </c>
      <c r="C8" s="9" t="str">
        <f aca="false">MID(B8,1,4)</f>
        <v>2020</v>
      </c>
      <c r="D8" s="9" t="str">
        <f aca="false">MID(B8,5,2)</f>
        <v>12</v>
      </c>
      <c r="E8" s="9" t="str">
        <f aca="false">MID(B8,7,2)</f>
        <v>31</v>
      </c>
      <c r="F8" s="9" t="str">
        <f aca="false">CONCATENATE(E8,"/",D8,"/",C8)</f>
        <v>31/12/2020</v>
      </c>
      <c r="G8" s="9" t="s">
        <v>39</v>
      </c>
      <c r="H8" s="9" t="str">
        <f aca="false">MID(G8,1,4)</f>
        <v>2020</v>
      </c>
      <c r="I8" s="9" t="str">
        <f aca="false">MID(G8,5,2)</f>
        <v>12</v>
      </c>
      <c r="J8" s="9" t="str">
        <f aca="false">MID(G8,7,2)</f>
        <v>31</v>
      </c>
      <c r="K8" s="9" t="str">
        <f aca="false">CONCATENATE(J8,"/",I8,"/",H8)</f>
        <v>31/12/2020</v>
      </c>
      <c r="L8" s="9" t="s">
        <v>52</v>
      </c>
      <c r="M8" s="9" t="str">
        <f aca="false">MID(L8,1,4)</f>
        <v>2021</v>
      </c>
      <c r="N8" s="9" t="str">
        <f aca="false">MID(L8,5,2)</f>
        <v>01</v>
      </c>
      <c r="O8" s="9" t="str">
        <f aca="false">MID(L8,7,2)</f>
        <v>30</v>
      </c>
      <c r="P8" s="9" t="str">
        <f aca="false">CONCATENATE(O8,"/",N8,"/",M8)</f>
        <v>30/01/2021</v>
      </c>
      <c r="Q8" s="9" t="s">
        <v>53</v>
      </c>
      <c r="R8" s="9" t="s">
        <v>54</v>
      </c>
      <c r="S8" s="10" t="s">
        <v>21</v>
      </c>
      <c r="T8" s="9" t="s">
        <v>55</v>
      </c>
      <c r="U8" s="9" t="s">
        <v>56</v>
      </c>
      <c r="V8" s="9" t="s">
        <v>45</v>
      </c>
      <c r="W8" s="9" t="str">
        <f aca="false">MID(V8,1,4)</f>
        <v>2021</v>
      </c>
      <c r="X8" s="9" t="str">
        <f aca="false">MID(V8,5,2)</f>
        <v>01</v>
      </c>
      <c r="Y8" s="9" t="str">
        <f aca="false">MID(V8,7,2)</f>
        <v>22</v>
      </c>
      <c r="Z8" s="9" t="str">
        <f aca="false">CONCATENATE(Y8,"/",X8,"/",W8)</f>
        <v>22/01/2021</v>
      </c>
      <c r="AA8" s="11" t="s">
        <v>57</v>
      </c>
      <c r="AB8" s="12" t="n">
        <v>22</v>
      </c>
    </row>
    <row r="9" customFormat="false" ht="15" hidden="false" customHeight="false" outlineLevel="0" collapsed="false">
      <c r="A9" s="9" t="s">
        <v>58</v>
      </c>
      <c r="B9" s="9" t="s">
        <v>59</v>
      </c>
      <c r="C9" s="9" t="str">
        <f aca="false">MID(B9,1,4)</f>
        <v>2020</v>
      </c>
      <c r="D9" s="9" t="str">
        <f aca="false">MID(B9,5,2)</f>
        <v>08</v>
      </c>
      <c r="E9" s="9" t="str">
        <f aca="false">MID(B9,7,2)</f>
        <v>07</v>
      </c>
      <c r="F9" s="9" t="str">
        <f aca="false">CONCATENATE(E9,"/",D9,"/",C9)</f>
        <v>07/08/2020</v>
      </c>
      <c r="G9" s="9" t="s">
        <v>59</v>
      </c>
      <c r="H9" s="9" t="str">
        <f aca="false">MID(G9,1,4)</f>
        <v>2020</v>
      </c>
      <c r="I9" s="9" t="str">
        <f aca="false">MID(G9,5,2)</f>
        <v>08</v>
      </c>
      <c r="J9" s="9" t="str">
        <f aca="false">MID(G9,7,2)</f>
        <v>07</v>
      </c>
      <c r="K9" s="9" t="str">
        <f aca="false">CONCATENATE(J9,"/",I9,"/",H9)</f>
        <v>07/08/2020</v>
      </c>
      <c r="L9" s="9" t="s">
        <v>60</v>
      </c>
      <c r="M9" s="9" t="str">
        <f aca="false">MID(L9,1,4)</f>
        <v>2020</v>
      </c>
      <c r="N9" s="9" t="str">
        <f aca="false">MID(L9,5,2)</f>
        <v>10</v>
      </c>
      <c r="O9" s="9" t="str">
        <f aca="false">MID(L9,7,2)</f>
        <v>06</v>
      </c>
      <c r="P9" s="9" t="str">
        <f aca="false">CONCATENATE(O9,"/",N9,"/",M9)</f>
        <v>06/10/2020</v>
      </c>
      <c r="Q9" s="9" t="s">
        <v>61</v>
      </c>
      <c r="R9" s="9" t="s">
        <v>62</v>
      </c>
      <c r="S9" s="10" t="s">
        <v>21</v>
      </c>
      <c r="T9" s="9" t="s">
        <v>63</v>
      </c>
      <c r="U9" s="9" t="s">
        <v>64</v>
      </c>
      <c r="V9" s="9" t="s">
        <v>65</v>
      </c>
      <c r="W9" s="9" t="str">
        <f aca="false">MID(V9,1,4)</f>
        <v>2021</v>
      </c>
      <c r="X9" s="9" t="str">
        <f aca="false">MID(V9,5,2)</f>
        <v>01</v>
      </c>
      <c r="Y9" s="9" t="str">
        <f aca="false">MID(V9,7,2)</f>
        <v>27</v>
      </c>
      <c r="Z9" s="9" t="str">
        <f aca="false">CONCATENATE(Y9,"/",X9,"/",W9)</f>
        <v>27/01/2021</v>
      </c>
      <c r="AA9" s="11" t="s">
        <v>66</v>
      </c>
      <c r="AB9" s="12" t="n">
        <v>1602.48</v>
      </c>
    </row>
    <row r="10" customFormat="false" ht="15" hidden="false" customHeight="false" outlineLevel="0" collapsed="false">
      <c r="A10" s="9" t="s">
        <v>67</v>
      </c>
      <c r="B10" s="9" t="s">
        <v>68</v>
      </c>
      <c r="C10" s="9" t="str">
        <f aca="false">MID(B10,1,4)</f>
        <v>2021</v>
      </c>
      <c r="D10" s="9" t="str">
        <f aca="false">MID(B10,5,2)</f>
        <v>01</v>
      </c>
      <c r="E10" s="9" t="str">
        <f aca="false">MID(B10,7,2)</f>
        <v>07</v>
      </c>
      <c r="F10" s="9" t="str">
        <f aca="false">CONCATENATE(E10,"/",D10,"/",C10)</f>
        <v>07/01/2021</v>
      </c>
      <c r="G10" s="9" t="s">
        <v>68</v>
      </c>
      <c r="H10" s="9" t="str">
        <f aca="false">MID(G10,1,4)</f>
        <v>2021</v>
      </c>
      <c r="I10" s="9" t="str">
        <f aca="false">MID(G10,5,2)</f>
        <v>01</v>
      </c>
      <c r="J10" s="9" t="str">
        <f aca="false">MID(G10,7,2)</f>
        <v>07</v>
      </c>
      <c r="K10" s="9" t="str">
        <f aca="false">CONCATENATE(J10,"/",I10,"/",H10)</f>
        <v>07/01/2021</v>
      </c>
      <c r="L10" s="9" t="s">
        <v>69</v>
      </c>
      <c r="M10" s="9" t="str">
        <f aca="false">MID(L10,1,4)</f>
        <v>2021</v>
      </c>
      <c r="N10" s="9" t="str">
        <f aca="false">MID(L10,5,2)</f>
        <v>03</v>
      </c>
      <c r="O10" s="9" t="str">
        <f aca="false">MID(L10,7,2)</f>
        <v>08</v>
      </c>
      <c r="P10" s="9" t="str">
        <f aca="false">CONCATENATE(O10,"/",N10,"/",M10)</f>
        <v>08/03/2021</v>
      </c>
      <c r="Q10" s="9" t="s">
        <v>70</v>
      </c>
      <c r="R10" s="9" t="s">
        <v>71</v>
      </c>
      <c r="S10" s="10" t="s">
        <v>72</v>
      </c>
      <c r="T10" s="9" t="s">
        <v>73</v>
      </c>
      <c r="U10" s="9" t="s">
        <v>74</v>
      </c>
      <c r="V10" s="9" t="s">
        <v>75</v>
      </c>
      <c r="W10" s="9" t="str">
        <f aca="false">MID(V10,1,4)</f>
        <v>2021</v>
      </c>
      <c r="X10" s="9" t="str">
        <f aca="false">MID(V10,5,2)</f>
        <v>02</v>
      </c>
      <c r="Y10" s="9" t="str">
        <f aca="false">MID(V10,7,2)</f>
        <v>08</v>
      </c>
      <c r="Z10" s="9" t="str">
        <f aca="false">CONCATENATE(Y10,"/",X10,"/",W10)</f>
        <v>08/02/2021</v>
      </c>
      <c r="AA10" s="11" t="s">
        <v>76</v>
      </c>
      <c r="AB10" s="12" t="n">
        <v>750</v>
      </c>
    </row>
    <row r="11" customFormat="false" ht="15" hidden="false" customHeight="false" outlineLevel="0" collapsed="false">
      <c r="A11" s="9" t="s">
        <v>77</v>
      </c>
      <c r="B11" s="9" t="s">
        <v>39</v>
      </c>
      <c r="C11" s="9" t="str">
        <f aca="false">MID(B11,1,4)</f>
        <v>2020</v>
      </c>
      <c r="D11" s="9" t="str">
        <f aca="false">MID(B11,5,2)</f>
        <v>12</v>
      </c>
      <c r="E11" s="9" t="str">
        <f aca="false">MID(B11,7,2)</f>
        <v>31</v>
      </c>
      <c r="F11" s="9" t="str">
        <f aca="false">CONCATENATE(E11,"/",D11,"/",C11)</f>
        <v>31/12/2020</v>
      </c>
      <c r="G11" s="9" t="s">
        <v>39</v>
      </c>
      <c r="H11" s="9" t="str">
        <f aca="false">MID(G11,1,4)</f>
        <v>2020</v>
      </c>
      <c r="I11" s="9" t="str">
        <f aca="false">MID(G11,5,2)</f>
        <v>12</v>
      </c>
      <c r="J11" s="9" t="str">
        <f aca="false">MID(G11,7,2)</f>
        <v>31</v>
      </c>
      <c r="K11" s="9" t="str">
        <f aca="false">CONCATENATE(J11,"/",I11,"/",H11)</f>
        <v>31/12/2020</v>
      </c>
      <c r="L11" s="9" t="s">
        <v>40</v>
      </c>
      <c r="M11" s="9" t="str">
        <f aca="false">MID(L11,1,4)</f>
        <v>2021</v>
      </c>
      <c r="N11" s="9" t="str">
        <f aca="false">MID(L11,5,2)</f>
        <v>03</v>
      </c>
      <c r="O11" s="9" t="str">
        <f aca="false">MID(L11,7,2)</f>
        <v>01</v>
      </c>
      <c r="P11" s="9" t="str">
        <f aca="false">CONCATENATE(O11,"/",N11,"/",M11)</f>
        <v>01/03/2021</v>
      </c>
      <c r="Q11" s="9" t="s">
        <v>78</v>
      </c>
      <c r="R11" s="9" t="s">
        <v>79</v>
      </c>
      <c r="S11" s="10" t="s">
        <v>80</v>
      </c>
      <c r="T11" s="9" t="s">
        <v>81</v>
      </c>
      <c r="U11" s="9" t="s">
        <v>82</v>
      </c>
      <c r="V11" s="9" t="s">
        <v>75</v>
      </c>
      <c r="W11" s="9" t="str">
        <f aca="false">MID(V11,1,4)</f>
        <v>2021</v>
      </c>
      <c r="X11" s="9" t="str">
        <f aca="false">MID(V11,5,2)</f>
        <v>02</v>
      </c>
      <c r="Y11" s="9" t="str">
        <f aca="false">MID(V11,7,2)</f>
        <v>08</v>
      </c>
      <c r="Z11" s="9" t="str">
        <f aca="false">CONCATENATE(Y11,"/",X11,"/",W11)</f>
        <v>08/02/2021</v>
      </c>
      <c r="AA11" s="11" t="s">
        <v>76</v>
      </c>
      <c r="AB11" s="12" t="n">
        <v>3976</v>
      </c>
    </row>
    <row r="12" customFormat="false" ht="15" hidden="false" customHeight="false" outlineLevel="0" collapsed="false">
      <c r="A12" s="9" t="s">
        <v>83</v>
      </c>
      <c r="B12" s="9" t="s">
        <v>84</v>
      </c>
      <c r="C12" s="9" t="str">
        <f aca="false">MID(B12,1,4)</f>
        <v>2021</v>
      </c>
      <c r="D12" s="9" t="str">
        <f aca="false">MID(B12,5,2)</f>
        <v>01</v>
      </c>
      <c r="E12" s="9" t="str">
        <f aca="false">MID(B12,7,2)</f>
        <v>29</v>
      </c>
      <c r="F12" s="9" t="str">
        <f aca="false">CONCATENATE(E12,"/",D12,"/",C12)</f>
        <v>29/01/2021</v>
      </c>
      <c r="G12" s="9" t="s">
        <v>84</v>
      </c>
      <c r="H12" s="9" t="str">
        <f aca="false">MID(G12,1,4)</f>
        <v>2021</v>
      </c>
      <c r="I12" s="9" t="str">
        <f aca="false">MID(G12,5,2)</f>
        <v>01</v>
      </c>
      <c r="J12" s="9" t="str">
        <f aca="false">MID(G12,7,2)</f>
        <v>29</v>
      </c>
      <c r="K12" s="9" t="str">
        <f aca="false">CONCATENATE(J12,"/",I12,"/",H12)</f>
        <v>29/01/2021</v>
      </c>
      <c r="L12" s="9" t="s">
        <v>85</v>
      </c>
      <c r="M12" s="9" t="str">
        <f aca="false">MID(L12,1,4)</f>
        <v>2021</v>
      </c>
      <c r="N12" s="9" t="str">
        <f aca="false">MID(L12,5,2)</f>
        <v>02</v>
      </c>
      <c r="O12" s="9" t="str">
        <f aca="false">MID(L12,7,2)</f>
        <v>28</v>
      </c>
      <c r="P12" s="9" t="str">
        <f aca="false">CONCATENATE(O12,"/",N12,"/",M12)</f>
        <v>28/02/2021</v>
      </c>
      <c r="Q12" s="9" t="s">
        <v>53</v>
      </c>
      <c r="R12" s="9" t="s">
        <v>54</v>
      </c>
      <c r="S12" s="10" t="s">
        <v>21</v>
      </c>
      <c r="T12" s="9" t="s">
        <v>55</v>
      </c>
      <c r="U12" s="9" t="s">
        <v>56</v>
      </c>
      <c r="V12" s="9" t="s">
        <v>75</v>
      </c>
      <c r="W12" s="9" t="str">
        <f aca="false">MID(V12,1,4)</f>
        <v>2021</v>
      </c>
      <c r="X12" s="9" t="str">
        <f aca="false">MID(V12,5,2)</f>
        <v>02</v>
      </c>
      <c r="Y12" s="9" t="str">
        <f aca="false">MID(V12,7,2)</f>
        <v>08</v>
      </c>
      <c r="Z12" s="9" t="str">
        <f aca="false">CONCATENATE(Y12,"/",X12,"/",W12)</f>
        <v>08/02/2021</v>
      </c>
      <c r="AA12" s="11" t="s">
        <v>86</v>
      </c>
      <c r="AB12" s="12" t="n">
        <v>2</v>
      </c>
    </row>
    <row r="13" customFormat="false" ht="15" hidden="false" customHeight="false" outlineLevel="0" collapsed="false">
      <c r="A13" s="9" t="s">
        <v>87</v>
      </c>
      <c r="B13" s="9" t="s">
        <v>88</v>
      </c>
      <c r="C13" s="9" t="str">
        <f aca="false">MID(B13,1,4)</f>
        <v>2021</v>
      </c>
      <c r="D13" s="9" t="str">
        <f aca="false">MID(B13,5,2)</f>
        <v>02</v>
      </c>
      <c r="E13" s="9" t="str">
        <f aca="false">MID(B13,7,2)</f>
        <v>18</v>
      </c>
      <c r="F13" s="9" t="str">
        <f aca="false">CONCATENATE(E13,"/",D13,"/",C13)</f>
        <v>18/02/2021</v>
      </c>
      <c r="G13" s="9" t="s">
        <v>88</v>
      </c>
      <c r="H13" s="9" t="str">
        <f aca="false">MID(G13,1,4)</f>
        <v>2021</v>
      </c>
      <c r="I13" s="9" t="str">
        <f aca="false">MID(G13,5,2)</f>
        <v>02</v>
      </c>
      <c r="J13" s="9" t="str">
        <f aca="false">MID(G13,7,2)</f>
        <v>18</v>
      </c>
      <c r="K13" s="9" t="str">
        <f aca="false">CONCATENATE(J13,"/",I13,"/",H13)</f>
        <v>18/02/2021</v>
      </c>
      <c r="L13" s="9" t="s">
        <v>89</v>
      </c>
      <c r="M13" s="9" t="str">
        <f aca="false">MID(L13,1,4)</f>
        <v>2021</v>
      </c>
      <c r="N13" s="9" t="str">
        <f aca="false">MID(L13,5,2)</f>
        <v>04</v>
      </c>
      <c r="O13" s="9" t="str">
        <f aca="false">MID(L13,7,2)</f>
        <v>19</v>
      </c>
      <c r="P13" s="9" t="str">
        <f aca="false">CONCATENATE(O13,"/",N13,"/",M13)</f>
        <v>19/04/2021</v>
      </c>
      <c r="Q13" s="9" t="s">
        <v>29</v>
      </c>
      <c r="R13" s="9" t="s">
        <v>30</v>
      </c>
      <c r="S13" s="10" t="s">
        <v>21</v>
      </c>
      <c r="T13" s="9" t="s">
        <v>31</v>
      </c>
      <c r="U13" s="9" t="s">
        <v>32</v>
      </c>
      <c r="V13" s="9" t="s">
        <v>88</v>
      </c>
      <c r="W13" s="9" t="str">
        <f aca="false">MID(V13,1,4)</f>
        <v>2021</v>
      </c>
      <c r="X13" s="9" t="str">
        <f aca="false">MID(V13,5,2)</f>
        <v>02</v>
      </c>
      <c r="Y13" s="9" t="str">
        <f aca="false">MID(V13,7,2)</f>
        <v>18</v>
      </c>
      <c r="Z13" s="9" t="str">
        <f aca="false">CONCATENATE(Y13,"/",X13,"/",W13)</f>
        <v>18/02/2021</v>
      </c>
      <c r="AA13" s="11" t="s">
        <v>90</v>
      </c>
      <c r="AB13" s="12" t="n">
        <v>11.9</v>
      </c>
    </row>
    <row r="14" customFormat="false" ht="15" hidden="false" customHeight="false" outlineLevel="0" collapsed="false">
      <c r="A14" s="9" t="s">
        <v>87</v>
      </c>
      <c r="B14" s="9" t="s">
        <v>88</v>
      </c>
      <c r="C14" s="9" t="str">
        <f aca="false">MID(B14,1,4)</f>
        <v>2021</v>
      </c>
      <c r="D14" s="9" t="str">
        <f aca="false">MID(B14,5,2)</f>
        <v>02</v>
      </c>
      <c r="E14" s="9" t="str">
        <f aca="false">MID(B14,7,2)</f>
        <v>18</v>
      </c>
      <c r="F14" s="9" t="str">
        <f aca="false">CONCATENATE(E14,"/",D14,"/",C14)</f>
        <v>18/02/2021</v>
      </c>
      <c r="G14" s="9" t="s">
        <v>88</v>
      </c>
      <c r="H14" s="9" t="str">
        <f aca="false">MID(G14,1,4)</f>
        <v>2021</v>
      </c>
      <c r="I14" s="9" t="str">
        <f aca="false">MID(G14,5,2)</f>
        <v>02</v>
      </c>
      <c r="J14" s="9" t="str">
        <f aca="false">MID(G14,7,2)</f>
        <v>18</v>
      </c>
      <c r="K14" s="9" t="str">
        <f aca="false">CONCATENATE(J14,"/",I14,"/",H14)</f>
        <v>18/02/2021</v>
      </c>
      <c r="L14" s="9" t="s">
        <v>89</v>
      </c>
      <c r="M14" s="9" t="str">
        <f aca="false">MID(L14,1,4)</f>
        <v>2021</v>
      </c>
      <c r="N14" s="9" t="str">
        <f aca="false">MID(L14,5,2)</f>
        <v>04</v>
      </c>
      <c r="O14" s="9" t="str">
        <f aca="false">MID(L14,7,2)</f>
        <v>19</v>
      </c>
      <c r="P14" s="9" t="str">
        <f aca="false">CONCATENATE(O14,"/",N14,"/",M14)</f>
        <v>19/04/2021</v>
      </c>
      <c r="Q14" s="9" t="s">
        <v>34</v>
      </c>
      <c r="R14" s="9" t="s">
        <v>35</v>
      </c>
      <c r="S14" s="10" t="s">
        <v>21</v>
      </c>
      <c r="T14" s="9" t="s">
        <v>36</v>
      </c>
      <c r="U14" s="9" t="s">
        <v>37</v>
      </c>
      <c r="V14" s="9" t="s">
        <v>88</v>
      </c>
      <c r="W14" s="9" t="str">
        <f aca="false">MID(V14,1,4)</f>
        <v>2021</v>
      </c>
      <c r="X14" s="9" t="str">
        <f aca="false">MID(V14,5,2)</f>
        <v>02</v>
      </c>
      <c r="Y14" s="9" t="str">
        <f aca="false">MID(V14,7,2)</f>
        <v>18</v>
      </c>
      <c r="Z14" s="9" t="str">
        <f aca="false">CONCATENATE(Y14,"/",X14,"/",W14)</f>
        <v>18/02/2021</v>
      </c>
      <c r="AA14" s="11" t="s">
        <v>90</v>
      </c>
      <c r="AB14" s="12" t="n">
        <v>2</v>
      </c>
    </row>
    <row r="15" customFormat="false" ht="15" hidden="false" customHeight="false" outlineLevel="0" collapsed="false">
      <c r="A15" s="9" t="s">
        <v>91</v>
      </c>
      <c r="B15" s="9" t="s">
        <v>88</v>
      </c>
      <c r="C15" s="9" t="str">
        <f aca="false">MID(B15,1,4)</f>
        <v>2021</v>
      </c>
      <c r="D15" s="9" t="str">
        <f aca="false">MID(B15,5,2)</f>
        <v>02</v>
      </c>
      <c r="E15" s="9" t="str">
        <f aca="false">MID(B15,7,2)</f>
        <v>18</v>
      </c>
      <c r="F15" s="9" t="str">
        <f aca="false">CONCATENATE(E15,"/",D15,"/",C15)</f>
        <v>18/02/2021</v>
      </c>
      <c r="G15" s="9" t="s">
        <v>88</v>
      </c>
      <c r="H15" s="9" t="str">
        <f aca="false">MID(G15,1,4)</f>
        <v>2021</v>
      </c>
      <c r="I15" s="9" t="str">
        <f aca="false">MID(G15,5,2)</f>
        <v>02</v>
      </c>
      <c r="J15" s="9" t="str">
        <f aca="false">MID(G15,7,2)</f>
        <v>18</v>
      </c>
      <c r="K15" s="9" t="str">
        <f aca="false">CONCATENATE(J15,"/",I15,"/",H15)</f>
        <v>18/02/2021</v>
      </c>
      <c r="L15" s="9" t="s">
        <v>89</v>
      </c>
      <c r="M15" s="9" t="str">
        <f aca="false">MID(L15,1,4)</f>
        <v>2021</v>
      </c>
      <c r="N15" s="9" t="str">
        <f aca="false">MID(L15,5,2)</f>
        <v>04</v>
      </c>
      <c r="O15" s="9" t="str">
        <f aca="false">MID(L15,7,2)</f>
        <v>19</v>
      </c>
      <c r="P15" s="9" t="str">
        <f aca="false">CONCATENATE(O15,"/",N15,"/",M15)</f>
        <v>19/04/2021</v>
      </c>
      <c r="Q15" s="9" t="s">
        <v>92</v>
      </c>
      <c r="R15" s="9" t="s">
        <v>93</v>
      </c>
      <c r="S15" s="10" t="s">
        <v>94</v>
      </c>
      <c r="T15" s="9" t="s">
        <v>95</v>
      </c>
      <c r="U15" s="9" t="s">
        <v>96</v>
      </c>
      <c r="V15" s="9" t="s">
        <v>97</v>
      </c>
      <c r="W15" s="9" t="str">
        <f aca="false">MID(V15,1,4)</f>
        <v>2021</v>
      </c>
      <c r="X15" s="9" t="str">
        <f aca="false">MID(V15,5,2)</f>
        <v>02</v>
      </c>
      <c r="Y15" s="9" t="str">
        <f aca="false">MID(V15,7,2)</f>
        <v>19</v>
      </c>
      <c r="Z15" s="9" t="str">
        <f aca="false">CONCATENATE(Y15,"/",X15,"/",W15)</f>
        <v>19/02/2021</v>
      </c>
      <c r="AA15" s="11" t="s">
        <v>98</v>
      </c>
      <c r="AB15" s="12" t="n">
        <v>2750</v>
      </c>
    </row>
    <row r="16" customFormat="false" ht="15" hidden="false" customHeight="false" outlineLevel="0" collapsed="false">
      <c r="A16" s="9" t="s">
        <v>91</v>
      </c>
      <c r="B16" s="9" t="s">
        <v>88</v>
      </c>
      <c r="C16" s="9" t="str">
        <f aca="false">MID(B16,1,4)</f>
        <v>2021</v>
      </c>
      <c r="D16" s="9" t="str">
        <f aca="false">MID(B16,5,2)</f>
        <v>02</v>
      </c>
      <c r="E16" s="9" t="str">
        <f aca="false">MID(B16,7,2)</f>
        <v>18</v>
      </c>
      <c r="F16" s="9" t="str">
        <f aca="false">CONCATENATE(E16,"/",D16,"/",C16)</f>
        <v>18/02/2021</v>
      </c>
      <c r="G16" s="9" t="s">
        <v>88</v>
      </c>
      <c r="H16" s="9" t="str">
        <f aca="false">MID(G16,1,4)</f>
        <v>2021</v>
      </c>
      <c r="I16" s="9" t="str">
        <f aca="false">MID(G16,5,2)</f>
        <v>02</v>
      </c>
      <c r="J16" s="9" t="str">
        <f aca="false">MID(G16,7,2)</f>
        <v>18</v>
      </c>
      <c r="K16" s="9" t="str">
        <f aca="false">CONCATENATE(J16,"/",I16,"/",H16)</f>
        <v>18/02/2021</v>
      </c>
      <c r="L16" s="9" t="s">
        <v>89</v>
      </c>
      <c r="M16" s="9" t="str">
        <f aca="false">MID(L16,1,4)</f>
        <v>2021</v>
      </c>
      <c r="N16" s="9" t="str">
        <f aca="false">MID(L16,5,2)</f>
        <v>04</v>
      </c>
      <c r="O16" s="9" t="str">
        <f aca="false">MID(L16,7,2)</f>
        <v>19</v>
      </c>
      <c r="P16" s="9" t="str">
        <f aca="false">CONCATENATE(O16,"/",N16,"/",M16)</f>
        <v>19/04/2021</v>
      </c>
      <c r="Q16" s="9" t="s">
        <v>99</v>
      </c>
      <c r="R16" s="9" t="s">
        <v>100</v>
      </c>
      <c r="S16" s="10" t="s">
        <v>21</v>
      </c>
      <c r="T16" s="9" t="s">
        <v>101</v>
      </c>
      <c r="U16" s="9" t="s">
        <v>102</v>
      </c>
      <c r="V16" s="9" t="s">
        <v>97</v>
      </c>
      <c r="W16" s="9" t="str">
        <f aca="false">MID(V16,1,4)</f>
        <v>2021</v>
      </c>
      <c r="X16" s="9" t="str">
        <f aca="false">MID(V16,5,2)</f>
        <v>02</v>
      </c>
      <c r="Y16" s="9" t="str">
        <f aca="false">MID(V16,7,2)</f>
        <v>19</v>
      </c>
      <c r="Z16" s="9" t="str">
        <f aca="false">CONCATENATE(Y16,"/",X16,"/",W16)</f>
        <v>19/02/2021</v>
      </c>
      <c r="AA16" s="11" t="s">
        <v>98</v>
      </c>
      <c r="AB16" s="12" t="n">
        <v>5500</v>
      </c>
    </row>
    <row r="17" customFormat="false" ht="15" hidden="false" customHeight="false" outlineLevel="0" collapsed="false">
      <c r="A17" s="9" t="s">
        <v>91</v>
      </c>
      <c r="B17" s="9" t="s">
        <v>88</v>
      </c>
      <c r="C17" s="9" t="str">
        <f aca="false">MID(B17,1,4)</f>
        <v>2021</v>
      </c>
      <c r="D17" s="9" t="str">
        <f aca="false">MID(B17,5,2)</f>
        <v>02</v>
      </c>
      <c r="E17" s="9" t="str">
        <f aca="false">MID(B17,7,2)</f>
        <v>18</v>
      </c>
      <c r="F17" s="9" t="str">
        <f aca="false">CONCATENATE(E17,"/",D17,"/",C17)</f>
        <v>18/02/2021</v>
      </c>
      <c r="G17" s="9" t="s">
        <v>88</v>
      </c>
      <c r="H17" s="9" t="str">
        <f aca="false">MID(G17,1,4)</f>
        <v>2021</v>
      </c>
      <c r="I17" s="9" t="str">
        <f aca="false">MID(G17,5,2)</f>
        <v>02</v>
      </c>
      <c r="J17" s="9" t="str">
        <f aca="false">MID(G17,7,2)</f>
        <v>18</v>
      </c>
      <c r="K17" s="9" t="str">
        <f aca="false">CONCATENATE(J17,"/",I17,"/",H17)</f>
        <v>18/02/2021</v>
      </c>
      <c r="L17" s="9" t="s">
        <v>89</v>
      </c>
      <c r="M17" s="9" t="str">
        <f aca="false">MID(L17,1,4)</f>
        <v>2021</v>
      </c>
      <c r="N17" s="9" t="str">
        <f aca="false">MID(L17,5,2)</f>
        <v>04</v>
      </c>
      <c r="O17" s="9" t="str">
        <f aca="false">MID(L17,7,2)</f>
        <v>19</v>
      </c>
      <c r="P17" s="9" t="str">
        <f aca="false">CONCATENATE(O17,"/",N17,"/",M17)</f>
        <v>19/04/2021</v>
      </c>
      <c r="Q17" s="9" t="s">
        <v>103</v>
      </c>
      <c r="R17" s="9" t="s">
        <v>104</v>
      </c>
      <c r="S17" s="10" t="s">
        <v>21</v>
      </c>
      <c r="T17" s="9" t="s">
        <v>105</v>
      </c>
      <c r="U17" s="9" t="s">
        <v>106</v>
      </c>
      <c r="V17" s="9" t="s">
        <v>97</v>
      </c>
      <c r="W17" s="9" t="str">
        <f aca="false">MID(V17,1,4)</f>
        <v>2021</v>
      </c>
      <c r="X17" s="9" t="str">
        <f aca="false">MID(V17,5,2)</f>
        <v>02</v>
      </c>
      <c r="Y17" s="9" t="str">
        <f aca="false">MID(V17,7,2)</f>
        <v>19</v>
      </c>
      <c r="Z17" s="9" t="str">
        <f aca="false">CONCATENATE(Y17,"/",X17,"/",W17)</f>
        <v>19/02/2021</v>
      </c>
      <c r="AA17" s="11" t="s">
        <v>98</v>
      </c>
      <c r="AB17" s="12" t="n">
        <v>5310.52</v>
      </c>
    </row>
    <row r="18" customFormat="false" ht="15" hidden="false" customHeight="false" outlineLevel="0" collapsed="false">
      <c r="A18" s="9" t="s">
        <v>91</v>
      </c>
      <c r="B18" s="9" t="s">
        <v>88</v>
      </c>
      <c r="C18" s="9" t="str">
        <f aca="false">MID(B18,1,4)</f>
        <v>2021</v>
      </c>
      <c r="D18" s="9" t="str">
        <f aca="false">MID(B18,5,2)</f>
        <v>02</v>
      </c>
      <c r="E18" s="9" t="str">
        <f aca="false">MID(B18,7,2)</f>
        <v>18</v>
      </c>
      <c r="F18" s="9" t="str">
        <f aca="false">CONCATENATE(E18,"/",D18,"/",C18)</f>
        <v>18/02/2021</v>
      </c>
      <c r="G18" s="9" t="s">
        <v>88</v>
      </c>
      <c r="H18" s="9" t="str">
        <f aca="false">MID(G18,1,4)</f>
        <v>2021</v>
      </c>
      <c r="I18" s="9" t="str">
        <f aca="false">MID(G18,5,2)</f>
        <v>02</v>
      </c>
      <c r="J18" s="9" t="str">
        <f aca="false">MID(G18,7,2)</f>
        <v>18</v>
      </c>
      <c r="K18" s="9" t="str">
        <f aca="false">CONCATENATE(J18,"/",I18,"/",H18)</f>
        <v>18/02/2021</v>
      </c>
      <c r="L18" s="9" t="s">
        <v>89</v>
      </c>
      <c r="M18" s="9" t="str">
        <f aca="false">MID(L18,1,4)</f>
        <v>2021</v>
      </c>
      <c r="N18" s="9" t="str">
        <f aca="false">MID(L18,5,2)</f>
        <v>04</v>
      </c>
      <c r="O18" s="9" t="str">
        <f aca="false">MID(L18,7,2)</f>
        <v>19</v>
      </c>
      <c r="P18" s="9" t="str">
        <f aca="false">CONCATENATE(O18,"/",N18,"/",M18)</f>
        <v>19/04/2021</v>
      </c>
      <c r="Q18" s="9" t="s">
        <v>107</v>
      </c>
      <c r="R18" s="9" t="s">
        <v>108</v>
      </c>
      <c r="S18" s="10" t="s">
        <v>21</v>
      </c>
      <c r="T18" s="9" t="s">
        <v>109</v>
      </c>
      <c r="U18" s="9" t="s">
        <v>110</v>
      </c>
      <c r="V18" s="9" t="s">
        <v>97</v>
      </c>
      <c r="W18" s="9" t="str">
        <f aca="false">MID(V18,1,4)</f>
        <v>2021</v>
      </c>
      <c r="X18" s="9" t="str">
        <f aca="false">MID(V18,5,2)</f>
        <v>02</v>
      </c>
      <c r="Y18" s="9" t="str">
        <f aca="false">MID(V18,7,2)</f>
        <v>19</v>
      </c>
      <c r="Z18" s="9" t="str">
        <f aca="false">CONCATENATE(Y18,"/",X18,"/",W18)</f>
        <v>19/02/2021</v>
      </c>
      <c r="AA18" s="11" t="s">
        <v>98</v>
      </c>
      <c r="AB18" s="12" t="n">
        <v>5500</v>
      </c>
    </row>
    <row r="19" customFormat="false" ht="15" hidden="false" customHeight="false" outlineLevel="0" collapsed="false">
      <c r="A19" s="9" t="s">
        <v>91</v>
      </c>
      <c r="B19" s="9" t="s">
        <v>88</v>
      </c>
      <c r="C19" s="9" t="str">
        <f aca="false">MID(B19,1,4)</f>
        <v>2021</v>
      </c>
      <c r="D19" s="9" t="str">
        <f aca="false">MID(B19,5,2)</f>
        <v>02</v>
      </c>
      <c r="E19" s="9" t="str">
        <f aca="false">MID(B19,7,2)</f>
        <v>18</v>
      </c>
      <c r="F19" s="9" t="str">
        <f aca="false">CONCATENATE(E19,"/",D19,"/",C19)</f>
        <v>18/02/2021</v>
      </c>
      <c r="G19" s="9" t="s">
        <v>88</v>
      </c>
      <c r="H19" s="9" t="str">
        <f aca="false">MID(G19,1,4)</f>
        <v>2021</v>
      </c>
      <c r="I19" s="9" t="str">
        <f aca="false">MID(G19,5,2)</f>
        <v>02</v>
      </c>
      <c r="J19" s="9" t="str">
        <f aca="false">MID(G19,7,2)</f>
        <v>18</v>
      </c>
      <c r="K19" s="9" t="str">
        <f aca="false">CONCATENATE(J19,"/",I19,"/",H19)</f>
        <v>18/02/2021</v>
      </c>
      <c r="L19" s="9" t="s">
        <v>89</v>
      </c>
      <c r="M19" s="9" t="str">
        <f aca="false">MID(L19,1,4)</f>
        <v>2021</v>
      </c>
      <c r="N19" s="9" t="str">
        <f aca="false">MID(L19,5,2)</f>
        <v>04</v>
      </c>
      <c r="O19" s="9" t="str">
        <f aca="false">MID(L19,7,2)</f>
        <v>19</v>
      </c>
      <c r="P19" s="9" t="str">
        <f aca="false">CONCATENATE(O19,"/",N19,"/",M19)</f>
        <v>19/04/2021</v>
      </c>
      <c r="Q19" s="9" t="s">
        <v>111</v>
      </c>
      <c r="R19" s="9" t="s">
        <v>112</v>
      </c>
      <c r="S19" s="10" t="s">
        <v>21</v>
      </c>
      <c r="T19" s="9" t="s">
        <v>113</v>
      </c>
      <c r="U19" s="9" t="s">
        <v>114</v>
      </c>
      <c r="V19" s="9" t="s">
        <v>97</v>
      </c>
      <c r="W19" s="9" t="str">
        <f aca="false">MID(V19,1,4)</f>
        <v>2021</v>
      </c>
      <c r="X19" s="9" t="str">
        <f aca="false">MID(V19,5,2)</f>
        <v>02</v>
      </c>
      <c r="Y19" s="9" t="str">
        <f aca="false">MID(V19,7,2)</f>
        <v>19</v>
      </c>
      <c r="Z19" s="9" t="str">
        <f aca="false">CONCATENATE(Y19,"/",X19,"/",W19)</f>
        <v>19/02/2021</v>
      </c>
      <c r="AA19" s="11" t="s">
        <v>98</v>
      </c>
      <c r="AB19" s="12" t="n">
        <v>2388.76</v>
      </c>
    </row>
    <row r="20" customFormat="false" ht="15" hidden="false" customHeight="false" outlineLevel="0" collapsed="false">
      <c r="A20" s="9" t="s">
        <v>91</v>
      </c>
      <c r="B20" s="9" t="s">
        <v>88</v>
      </c>
      <c r="C20" s="9" t="str">
        <f aca="false">MID(B20,1,4)</f>
        <v>2021</v>
      </c>
      <c r="D20" s="9" t="str">
        <f aca="false">MID(B20,5,2)</f>
        <v>02</v>
      </c>
      <c r="E20" s="9" t="str">
        <f aca="false">MID(B20,7,2)</f>
        <v>18</v>
      </c>
      <c r="F20" s="9" t="str">
        <f aca="false">CONCATENATE(E20,"/",D20,"/",C20)</f>
        <v>18/02/2021</v>
      </c>
      <c r="G20" s="9" t="s">
        <v>88</v>
      </c>
      <c r="H20" s="9" t="str">
        <f aca="false">MID(G20,1,4)</f>
        <v>2021</v>
      </c>
      <c r="I20" s="9" t="str">
        <f aca="false">MID(G20,5,2)</f>
        <v>02</v>
      </c>
      <c r="J20" s="9" t="str">
        <f aca="false">MID(G20,7,2)</f>
        <v>18</v>
      </c>
      <c r="K20" s="9" t="str">
        <f aca="false">CONCATENATE(J20,"/",I20,"/",H20)</f>
        <v>18/02/2021</v>
      </c>
      <c r="L20" s="9" t="s">
        <v>89</v>
      </c>
      <c r="M20" s="9" t="str">
        <f aca="false">MID(L20,1,4)</f>
        <v>2021</v>
      </c>
      <c r="N20" s="9" t="str">
        <f aca="false">MID(L20,5,2)</f>
        <v>04</v>
      </c>
      <c r="O20" s="9" t="str">
        <f aca="false">MID(L20,7,2)</f>
        <v>19</v>
      </c>
      <c r="P20" s="9" t="str">
        <f aca="false">CONCATENATE(O20,"/",N20,"/",M20)</f>
        <v>19/04/2021</v>
      </c>
      <c r="Q20" s="9" t="s">
        <v>115</v>
      </c>
      <c r="R20" s="9" t="s">
        <v>116</v>
      </c>
      <c r="S20" s="10" t="s">
        <v>21</v>
      </c>
      <c r="T20" s="9" t="s">
        <v>117</v>
      </c>
      <c r="U20" s="9" t="s">
        <v>118</v>
      </c>
      <c r="V20" s="9" t="s">
        <v>97</v>
      </c>
      <c r="W20" s="9" t="str">
        <f aca="false">MID(V20,1,4)</f>
        <v>2021</v>
      </c>
      <c r="X20" s="9" t="str">
        <f aca="false">MID(V20,5,2)</f>
        <v>02</v>
      </c>
      <c r="Y20" s="9" t="str">
        <f aca="false">MID(V20,7,2)</f>
        <v>19</v>
      </c>
      <c r="Z20" s="9" t="str">
        <f aca="false">CONCATENATE(Y20,"/",X20,"/",W20)</f>
        <v>19/02/2021</v>
      </c>
      <c r="AA20" s="11" t="s">
        <v>98</v>
      </c>
      <c r="AB20" s="12" t="n">
        <v>2728.3</v>
      </c>
    </row>
    <row r="21" customFormat="false" ht="15" hidden="false" customHeight="false" outlineLevel="0" collapsed="false">
      <c r="A21" s="9" t="s">
        <v>91</v>
      </c>
      <c r="B21" s="9" t="s">
        <v>88</v>
      </c>
      <c r="C21" s="9" t="str">
        <f aca="false">MID(B21,1,4)</f>
        <v>2021</v>
      </c>
      <c r="D21" s="9" t="str">
        <f aca="false">MID(B21,5,2)</f>
        <v>02</v>
      </c>
      <c r="E21" s="9" t="str">
        <f aca="false">MID(B21,7,2)</f>
        <v>18</v>
      </c>
      <c r="F21" s="9" t="str">
        <f aca="false">CONCATENATE(E21,"/",D21,"/",C21)</f>
        <v>18/02/2021</v>
      </c>
      <c r="G21" s="9" t="s">
        <v>88</v>
      </c>
      <c r="H21" s="9" t="str">
        <f aca="false">MID(G21,1,4)</f>
        <v>2021</v>
      </c>
      <c r="I21" s="9" t="str">
        <f aca="false">MID(G21,5,2)</f>
        <v>02</v>
      </c>
      <c r="J21" s="9" t="str">
        <f aca="false">MID(G21,7,2)</f>
        <v>18</v>
      </c>
      <c r="K21" s="9" t="str">
        <f aca="false">CONCATENATE(J21,"/",I21,"/",H21)</f>
        <v>18/02/2021</v>
      </c>
      <c r="L21" s="9" t="s">
        <v>88</v>
      </c>
      <c r="M21" s="9" t="str">
        <f aca="false">MID(L21,1,4)</f>
        <v>2021</v>
      </c>
      <c r="N21" s="9" t="str">
        <f aca="false">MID(L21,5,2)</f>
        <v>02</v>
      </c>
      <c r="O21" s="9" t="str">
        <f aca="false">MID(L21,7,2)</f>
        <v>18</v>
      </c>
      <c r="P21" s="9" t="str">
        <f aca="false">CONCATENATE(O21,"/",N21,"/",M21)</f>
        <v>18/02/2021</v>
      </c>
      <c r="Q21" s="9" t="s">
        <v>119</v>
      </c>
      <c r="R21" s="9" t="s">
        <v>120</v>
      </c>
      <c r="S21" s="10" t="s">
        <v>21</v>
      </c>
      <c r="T21" s="9" t="s">
        <v>121</v>
      </c>
      <c r="U21" s="9" t="s">
        <v>122</v>
      </c>
      <c r="V21" s="9" t="s">
        <v>97</v>
      </c>
      <c r="W21" s="9" t="str">
        <f aca="false">MID(V21,1,4)</f>
        <v>2021</v>
      </c>
      <c r="X21" s="9" t="str">
        <f aca="false">MID(V21,5,2)</f>
        <v>02</v>
      </c>
      <c r="Y21" s="9" t="str">
        <f aca="false">MID(V21,7,2)</f>
        <v>19</v>
      </c>
      <c r="Z21" s="9" t="str">
        <f aca="false">CONCATENATE(Y21,"/",X21,"/",W21)</f>
        <v>19/02/2021</v>
      </c>
      <c r="AA21" s="11" t="s">
        <v>123</v>
      </c>
      <c r="AB21" s="12" t="n">
        <v>2253.34</v>
      </c>
    </row>
    <row r="22" customFormat="false" ht="15" hidden="false" customHeight="false" outlineLevel="0" collapsed="false">
      <c r="A22" s="9" t="s">
        <v>124</v>
      </c>
      <c r="B22" s="9" t="s">
        <v>97</v>
      </c>
      <c r="C22" s="9" t="str">
        <f aca="false">MID(B22,1,4)</f>
        <v>2021</v>
      </c>
      <c r="D22" s="9" t="str">
        <f aca="false">MID(B22,5,2)</f>
        <v>02</v>
      </c>
      <c r="E22" s="9" t="str">
        <f aca="false">MID(B22,7,2)</f>
        <v>19</v>
      </c>
      <c r="F22" s="9" t="str">
        <f aca="false">CONCATENATE(E22,"/",D22,"/",C22)</f>
        <v>19/02/2021</v>
      </c>
      <c r="G22" s="9" t="s">
        <v>97</v>
      </c>
      <c r="H22" s="9" t="str">
        <f aca="false">MID(G22,1,4)</f>
        <v>2021</v>
      </c>
      <c r="I22" s="9" t="str">
        <f aca="false">MID(G22,5,2)</f>
        <v>02</v>
      </c>
      <c r="J22" s="9" t="str">
        <f aca="false">MID(G22,7,2)</f>
        <v>19</v>
      </c>
      <c r="K22" s="9" t="str">
        <f aca="false">CONCATENATE(J22,"/",I22,"/",H22)</f>
        <v>19/02/2021</v>
      </c>
      <c r="L22" s="9" t="s">
        <v>125</v>
      </c>
      <c r="M22" s="9" t="str">
        <f aca="false">MID(L22,1,4)</f>
        <v>2021</v>
      </c>
      <c r="N22" s="9" t="str">
        <f aca="false">MID(L22,5,2)</f>
        <v>04</v>
      </c>
      <c r="O22" s="9" t="str">
        <f aca="false">MID(L22,7,2)</f>
        <v>20</v>
      </c>
      <c r="P22" s="9" t="str">
        <f aca="false">CONCATENATE(O22,"/",N22,"/",M22)</f>
        <v>20/04/2021</v>
      </c>
      <c r="Q22" s="9" t="s">
        <v>41</v>
      </c>
      <c r="R22" s="9" t="s">
        <v>42</v>
      </c>
      <c r="S22" s="10" t="s">
        <v>21</v>
      </c>
      <c r="T22" s="9" t="s">
        <v>43</v>
      </c>
      <c r="U22" s="9" t="s">
        <v>44</v>
      </c>
      <c r="V22" s="9" t="s">
        <v>126</v>
      </c>
      <c r="W22" s="9" t="str">
        <f aca="false">MID(V22,1,4)</f>
        <v>2021</v>
      </c>
      <c r="X22" s="9" t="str">
        <f aca="false">MID(V22,5,2)</f>
        <v>02</v>
      </c>
      <c r="Y22" s="9" t="str">
        <f aca="false">MID(V22,7,2)</f>
        <v>24</v>
      </c>
      <c r="Z22" s="9" t="str">
        <f aca="false">CONCATENATE(Y22,"/",X22,"/",W22)</f>
        <v>24/02/2021</v>
      </c>
      <c r="AA22" s="11" t="s">
        <v>127</v>
      </c>
      <c r="AB22" s="12" t="n">
        <v>363.2</v>
      </c>
    </row>
    <row r="23" customFormat="false" ht="15" hidden="false" customHeight="false" outlineLevel="0" collapsed="false">
      <c r="A23" s="9" t="s">
        <v>128</v>
      </c>
      <c r="B23" s="9" t="s">
        <v>39</v>
      </c>
      <c r="C23" s="9" t="str">
        <f aca="false">MID(B23,1,4)</f>
        <v>2020</v>
      </c>
      <c r="D23" s="9" t="str">
        <f aca="false">MID(B23,5,2)</f>
        <v>12</v>
      </c>
      <c r="E23" s="9" t="str">
        <f aca="false">MID(B23,7,2)</f>
        <v>31</v>
      </c>
      <c r="F23" s="9" t="str">
        <f aca="false">CONCATENATE(E23,"/",D23,"/",C23)</f>
        <v>31/12/2020</v>
      </c>
      <c r="G23" s="9" t="s">
        <v>39</v>
      </c>
      <c r="H23" s="9" t="str">
        <f aca="false">MID(G23,1,4)</f>
        <v>2020</v>
      </c>
      <c r="I23" s="9" t="str">
        <f aca="false">MID(G23,5,2)</f>
        <v>12</v>
      </c>
      <c r="J23" s="9" t="str">
        <f aca="false">MID(G23,7,2)</f>
        <v>31</v>
      </c>
      <c r="K23" s="9" t="str">
        <f aca="false">CONCATENATE(J23,"/",I23,"/",H23)</f>
        <v>31/12/2020</v>
      </c>
      <c r="L23" s="9" t="s">
        <v>40</v>
      </c>
      <c r="M23" s="9" t="str">
        <f aca="false">MID(L23,1,4)</f>
        <v>2021</v>
      </c>
      <c r="N23" s="9" t="str">
        <f aca="false">MID(L23,5,2)</f>
        <v>03</v>
      </c>
      <c r="O23" s="9" t="str">
        <f aca="false">MID(L23,7,2)</f>
        <v>01</v>
      </c>
      <c r="P23" s="9" t="str">
        <f aca="false">CONCATENATE(O23,"/",N23,"/",M23)</f>
        <v>01/03/2021</v>
      </c>
      <c r="Q23" s="9" t="s">
        <v>129</v>
      </c>
      <c r="R23" s="9" t="s">
        <v>130</v>
      </c>
      <c r="S23" s="10" t="s">
        <v>21</v>
      </c>
      <c r="T23" s="9" t="s">
        <v>43</v>
      </c>
      <c r="U23" s="9" t="s">
        <v>131</v>
      </c>
      <c r="V23" s="9" t="s">
        <v>40</v>
      </c>
      <c r="W23" s="9" t="str">
        <f aca="false">MID(V23,1,4)</f>
        <v>2021</v>
      </c>
      <c r="X23" s="9" t="str">
        <f aca="false">MID(V23,5,2)</f>
        <v>03</v>
      </c>
      <c r="Y23" s="9" t="str">
        <f aca="false">MID(V23,7,2)</f>
        <v>01</v>
      </c>
      <c r="Z23" s="9" t="str">
        <f aca="false">CONCATENATE(Y23,"/",X23,"/",W23)</f>
        <v>01/03/2021</v>
      </c>
      <c r="AA23" s="11" t="s">
        <v>132</v>
      </c>
      <c r="AB23" s="12" t="n">
        <v>5640.12</v>
      </c>
    </row>
    <row r="24" customFormat="false" ht="15" hidden="false" customHeight="false" outlineLevel="0" collapsed="false">
      <c r="A24" s="9" t="s">
        <v>128</v>
      </c>
      <c r="B24" s="9" t="s">
        <v>39</v>
      </c>
      <c r="C24" s="9" t="str">
        <f aca="false">MID(B24,1,4)</f>
        <v>2020</v>
      </c>
      <c r="D24" s="9" t="str">
        <f aca="false">MID(B24,5,2)</f>
        <v>12</v>
      </c>
      <c r="E24" s="9" t="str">
        <f aca="false">MID(B24,7,2)</f>
        <v>31</v>
      </c>
      <c r="F24" s="9" t="str">
        <f aca="false">CONCATENATE(E24,"/",D24,"/",C24)</f>
        <v>31/12/2020</v>
      </c>
      <c r="G24" s="9" t="s">
        <v>39</v>
      </c>
      <c r="H24" s="9" t="str">
        <f aca="false">MID(G24,1,4)</f>
        <v>2020</v>
      </c>
      <c r="I24" s="9" t="str">
        <f aca="false">MID(G24,5,2)</f>
        <v>12</v>
      </c>
      <c r="J24" s="9" t="str">
        <f aca="false">MID(G24,7,2)</f>
        <v>31</v>
      </c>
      <c r="K24" s="9" t="str">
        <f aca="false">CONCATENATE(J24,"/",I24,"/",H24)</f>
        <v>31/12/2020</v>
      </c>
      <c r="L24" s="9" t="s">
        <v>40</v>
      </c>
      <c r="M24" s="9" t="str">
        <f aca="false">MID(L24,1,4)</f>
        <v>2021</v>
      </c>
      <c r="N24" s="9" t="str">
        <f aca="false">MID(L24,5,2)</f>
        <v>03</v>
      </c>
      <c r="O24" s="9" t="str">
        <f aca="false">MID(L24,7,2)</f>
        <v>01</v>
      </c>
      <c r="P24" s="9" t="str">
        <f aca="false">CONCATENATE(O24,"/",N24,"/",M24)</f>
        <v>01/03/2021</v>
      </c>
      <c r="Q24" s="9" t="s">
        <v>41</v>
      </c>
      <c r="R24" s="9" t="s">
        <v>42</v>
      </c>
      <c r="S24" s="10" t="s">
        <v>21</v>
      </c>
      <c r="T24" s="9" t="s">
        <v>43</v>
      </c>
      <c r="U24" s="9" t="s">
        <v>44</v>
      </c>
      <c r="V24" s="9" t="s">
        <v>40</v>
      </c>
      <c r="W24" s="9" t="str">
        <f aca="false">MID(V24,1,4)</f>
        <v>2021</v>
      </c>
      <c r="X24" s="9" t="str">
        <f aca="false">MID(V24,5,2)</f>
        <v>03</v>
      </c>
      <c r="Y24" s="9" t="str">
        <f aca="false">MID(V24,7,2)</f>
        <v>01</v>
      </c>
      <c r="Z24" s="9" t="str">
        <f aca="false">CONCATENATE(Y24,"/",X24,"/",W24)</f>
        <v>01/03/2021</v>
      </c>
      <c r="AA24" s="11" t="s">
        <v>132</v>
      </c>
      <c r="AB24" s="12" t="n">
        <v>2309.74</v>
      </c>
    </row>
    <row r="25" customFormat="false" ht="15" hidden="false" customHeight="false" outlineLevel="0" collapsed="false">
      <c r="A25" s="9" t="s">
        <v>133</v>
      </c>
      <c r="B25" s="9" t="s">
        <v>134</v>
      </c>
      <c r="C25" s="9" t="str">
        <f aca="false">MID(B25,1,4)</f>
        <v>2021</v>
      </c>
      <c r="D25" s="9" t="str">
        <f aca="false">MID(B25,5,2)</f>
        <v>03</v>
      </c>
      <c r="E25" s="9" t="str">
        <f aca="false">MID(B25,7,2)</f>
        <v>09</v>
      </c>
      <c r="F25" s="9" t="str">
        <f aca="false">CONCATENATE(E25,"/",D25,"/",C25)</f>
        <v>09/03/2021</v>
      </c>
      <c r="G25" s="9" t="s">
        <v>134</v>
      </c>
      <c r="H25" s="9" t="str">
        <f aca="false">MID(G25,1,4)</f>
        <v>2021</v>
      </c>
      <c r="I25" s="9" t="str">
        <f aca="false">MID(G25,5,2)</f>
        <v>03</v>
      </c>
      <c r="J25" s="9" t="str">
        <f aca="false">MID(G25,7,2)</f>
        <v>09</v>
      </c>
      <c r="K25" s="9" t="str">
        <f aca="false">CONCATENATE(J25,"/",I25,"/",H25)</f>
        <v>09/03/2021</v>
      </c>
      <c r="L25" s="9" t="s">
        <v>135</v>
      </c>
      <c r="M25" s="9" t="str">
        <f aca="false">MID(L25,1,4)</f>
        <v>2021</v>
      </c>
      <c r="N25" s="9" t="str">
        <f aca="false">MID(L25,5,2)</f>
        <v>04</v>
      </c>
      <c r="O25" s="9" t="str">
        <f aca="false">MID(L25,7,2)</f>
        <v>08</v>
      </c>
      <c r="P25" s="9" t="str">
        <f aca="false">CONCATENATE(O25,"/",N25,"/",M25)</f>
        <v>08/04/2021</v>
      </c>
      <c r="Q25" s="9" t="s">
        <v>53</v>
      </c>
      <c r="R25" s="9" t="s">
        <v>54</v>
      </c>
      <c r="S25" s="10" t="s">
        <v>21</v>
      </c>
      <c r="T25" s="9" t="s">
        <v>55</v>
      </c>
      <c r="U25" s="9" t="s">
        <v>56</v>
      </c>
      <c r="V25" s="9" t="s">
        <v>136</v>
      </c>
      <c r="W25" s="9" t="str">
        <f aca="false">MID(V25,1,4)</f>
        <v>2021</v>
      </c>
      <c r="X25" s="9" t="str">
        <f aca="false">MID(V25,5,2)</f>
        <v>03</v>
      </c>
      <c r="Y25" s="9" t="str">
        <f aca="false">MID(V25,7,2)</f>
        <v>10</v>
      </c>
      <c r="Z25" s="9" t="str">
        <f aca="false">CONCATENATE(Y25,"/",X25,"/",W25)</f>
        <v>10/03/2021</v>
      </c>
      <c r="AA25" s="11" t="s">
        <v>137</v>
      </c>
      <c r="AB25" s="12" t="n">
        <v>14</v>
      </c>
    </row>
    <row r="26" customFormat="false" ht="15" hidden="false" customHeight="false" outlineLevel="0" collapsed="false">
      <c r="A26" s="9" t="s">
        <v>138</v>
      </c>
      <c r="B26" s="9" t="s">
        <v>139</v>
      </c>
      <c r="C26" s="9" t="str">
        <f aca="false">MID(B26,1,4)</f>
        <v>2021</v>
      </c>
      <c r="D26" s="9" t="str">
        <f aca="false">MID(B26,5,2)</f>
        <v>01</v>
      </c>
      <c r="E26" s="9" t="str">
        <f aca="false">MID(B26,7,2)</f>
        <v>02</v>
      </c>
      <c r="F26" s="9" t="str">
        <f aca="false">CONCATENATE(E26,"/",D26,"/",C26)</f>
        <v>02/01/2021</v>
      </c>
      <c r="G26" s="9" t="s">
        <v>140</v>
      </c>
      <c r="H26" s="9" t="str">
        <f aca="false">MID(G26,1,4)</f>
        <v>2021</v>
      </c>
      <c r="I26" s="9" t="str">
        <f aca="false">MID(G26,5,2)</f>
        <v>01</v>
      </c>
      <c r="J26" s="9" t="str">
        <f aca="false">MID(G26,7,2)</f>
        <v>08</v>
      </c>
      <c r="K26" s="9" t="str">
        <f aca="false">CONCATENATE(J26,"/",I26,"/",H26)</f>
        <v>08/01/2021</v>
      </c>
      <c r="L26" s="9" t="s">
        <v>141</v>
      </c>
      <c r="M26" s="9" t="str">
        <f aca="false">MID(L26,1,4)</f>
        <v>2021</v>
      </c>
      <c r="N26" s="9" t="str">
        <f aca="false">MID(L26,5,2)</f>
        <v>01</v>
      </c>
      <c r="O26" s="9" t="str">
        <f aca="false">MID(L26,7,2)</f>
        <v>09</v>
      </c>
      <c r="P26" s="9" t="str">
        <f aca="false">CONCATENATE(O26,"/",N26,"/",M26)</f>
        <v>09/01/2021</v>
      </c>
      <c r="Q26" s="9" t="s">
        <v>142</v>
      </c>
      <c r="R26" s="9" t="s">
        <v>143</v>
      </c>
      <c r="S26" s="10" t="s">
        <v>21</v>
      </c>
      <c r="T26" s="9" t="s">
        <v>144</v>
      </c>
      <c r="U26" s="9" t="s">
        <v>145</v>
      </c>
      <c r="V26" s="9" t="s">
        <v>136</v>
      </c>
      <c r="W26" s="9" t="str">
        <f aca="false">MID(V26,1,4)</f>
        <v>2021</v>
      </c>
      <c r="X26" s="9" t="str">
        <f aca="false">MID(V26,5,2)</f>
        <v>03</v>
      </c>
      <c r="Y26" s="9" t="str">
        <f aca="false">MID(V26,7,2)</f>
        <v>10</v>
      </c>
      <c r="Z26" s="9" t="str">
        <f aca="false">CONCATENATE(Y26,"/",X26,"/",W26)</f>
        <v>10/03/2021</v>
      </c>
      <c r="AA26" s="11" t="s">
        <v>146</v>
      </c>
      <c r="AB26" s="12" t="n">
        <v>4839.63</v>
      </c>
    </row>
    <row r="27" customFormat="false" ht="15" hidden="false" customHeight="false" outlineLevel="0" collapsed="false">
      <c r="A27" s="9" t="s">
        <v>147</v>
      </c>
      <c r="B27" s="9" t="s">
        <v>68</v>
      </c>
      <c r="C27" s="9" t="str">
        <f aca="false">MID(B27,1,4)</f>
        <v>2021</v>
      </c>
      <c r="D27" s="9" t="str">
        <f aca="false">MID(B27,5,2)</f>
        <v>01</v>
      </c>
      <c r="E27" s="9" t="str">
        <f aca="false">MID(B27,7,2)</f>
        <v>07</v>
      </c>
      <c r="F27" s="9" t="str">
        <f aca="false">CONCATENATE(E27,"/",D27,"/",C27)</f>
        <v>07/01/2021</v>
      </c>
      <c r="G27" s="9" t="s">
        <v>148</v>
      </c>
      <c r="H27" s="9" t="str">
        <f aca="false">MID(G27,1,4)</f>
        <v>2021</v>
      </c>
      <c r="I27" s="9" t="str">
        <f aca="false">MID(G27,5,2)</f>
        <v>01</v>
      </c>
      <c r="J27" s="9" t="str">
        <f aca="false">MID(G27,7,2)</f>
        <v>13</v>
      </c>
      <c r="K27" s="9" t="str">
        <f aca="false">CONCATENATE(J27,"/",I27,"/",H27)</f>
        <v>13/01/2021</v>
      </c>
      <c r="L27" s="9" t="s">
        <v>149</v>
      </c>
      <c r="M27" s="9" t="str">
        <f aca="false">MID(L27,1,4)</f>
        <v>2021</v>
      </c>
      <c r="N27" s="9" t="str">
        <f aca="false">MID(L27,5,2)</f>
        <v>03</v>
      </c>
      <c r="O27" s="9" t="str">
        <f aca="false">MID(L27,7,2)</f>
        <v>14</v>
      </c>
      <c r="P27" s="9" t="str">
        <f aca="false">CONCATENATE(O27,"/",N27,"/",M27)</f>
        <v>14/03/2021</v>
      </c>
      <c r="Q27" s="9" t="s">
        <v>150</v>
      </c>
      <c r="R27" s="9" t="s">
        <v>151</v>
      </c>
      <c r="S27" s="10" t="s">
        <v>21</v>
      </c>
      <c r="T27" s="9" t="s">
        <v>152</v>
      </c>
      <c r="U27" s="9" t="s">
        <v>153</v>
      </c>
      <c r="V27" s="9" t="s">
        <v>136</v>
      </c>
      <c r="W27" s="9" t="str">
        <f aca="false">MID(V27,1,4)</f>
        <v>2021</v>
      </c>
      <c r="X27" s="9" t="str">
        <f aca="false">MID(V27,5,2)</f>
        <v>03</v>
      </c>
      <c r="Y27" s="9" t="str">
        <f aca="false">MID(V27,7,2)</f>
        <v>10</v>
      </c>
      <c r="Z27" s="9" t="str">
        <f aca="false">CONCATENATE(Y27,"/",X27,"/",W27)</f>
        <v>10/03/2021</v>
      </c>
      <c r="AA27" s="11" t="s">
        <v>146</v>
      </c>
      <c r="AB27" s="12" t="n">
        <v>4275.2</v>
      </c>
    </row>
    <row r="28" customFormat="false" ht="15" hidden="false" customHeight="false" outlineLevel="0" collapsed="false">
      <c r="A28" s="9" t="s">
        <v>154</v>
      </c>
      <c r="B28" s="9" t="s">
        <v>134</v>
      </c>
      <c r="C28" s="9" t="str">
        <f aca="false">MID(B28,1,4)</f>
        <v>2021</v>
      </c>
      <c r="D28" s="9" t="str">
        <f aca="false">MID(B28,5,2)</f>
        <v>03</v>
      </c>
      <c r="E28" s="9" t="str">
        <f aca="false">MID(B28,7,2)</f>
        <v>09</v>
      </c>
      <c r="F28" s="9" t="str">
        <f aca="false">CONCATENATE(E28,"/",D28,"/",C28)</f>
        <v>09/03/2021</v>
      </c>
      <c r="G28" s="9" t="s">
        <v>134</v>
      </c>
      <c r="H28" s="9" t="str">
        <f aca="false">MID(G28,1,4)</f>
        <v>2021</v>
      </c>
      <c r="I28" s="9" t="str">
        <f aca="false">MID(G28,5,2)</f>
        <v>03</v>
      </c>
      <c r="J28" s="9" t="str">
        <f aca="false">MID(G28,7,2)</f>
        <v>09</v>
      </c>
      <c r="K28" s="9" t="str">
        <f aca="false">CONCATENATE(J28,"/",I28,"/",H28)</f>
        <v>09/03/2021</v>
      </c>
      <c r="L28" s="9" t="s">
        <v>155</v>
      </c>
      <c r="M28" s="9" t="str">
        <f aca="false">MID(L28,1,4)</f>
        <v>2021</v>
      </c>
      <c r="N28" s="9" t="str">
        <f aca="false">MID(L28,5,2)</f>
        <v>05</v>
      </c>
      <c r="O28" s="9" t="str">
        <f aca="false">MID(L28,7,2)</f>
        <v>08</v>
      </c>
      <c r="P28" s="9" t="str">
        <f aca="false">CONCATENATE(O28,"/",N28,"/",M28)</f>
        <v>08/05/2021</v>
      </c>
      <c r="Q28" s="9" t="s">
        <v>156</v>
      </c>
      <c r="R28" s="9" t="s">
        <v>157</v>
      </c>
      <c r="S28" s="10" t="s">
        <v>158</v>
      </c>
      <c r="T28" s="9" t="s">
        <v>43</v>
      </c>
      <c r="U28" s="9" t="s">
        <v>159</v>
      </c>
      <c r="V28" s="9" t="s">
        <v>160</v>
      </c>
      <c r="W28" s="9" t="str">
        <f aca="false">MID(V28,1,4)</f>
        <v>2021</v>
      </c>
      <c r="X28" s="9" t="str">
        <f aca="false">MID(V28,5,2)</f>
        <v>03</v>
      </c>
      <c r="Y28" s="9" t="str">
        <f aca="false">MID(V28,7,2)</f>
        <v>15</v>
      </c>
      <c r="Z28" s="9" t="str">
        <f aca="false">CONCATENATE(Y28,"/",X28,"/",W28)</f>
        <v>15/03/2021</v>
      </c>
      <c r="AA28" s="11" t="s">
        <v>161</v>
      </c>
      <c r="AB28" s="12" t="n">
        <v>3988.4</v>
      </c>
    </row>
    <row r="29" customFormat="false" ht="15" hidden="false" customHeight="false" outlineLevel="0" collapsed="false">
      <c r="A29" s="9" t="s">
        <v>162</v>
      </c>
      <c r="B29" s="9" t="s">
        <v>163</v>
      </c>
      <c r="C29" s="9" t="str">
        <f aca="false">MID(B29,1,4)</f>
        <v>2020</v>
      </c>
      <c r="D29" s="9" t="str">
        <f aca="false">MID(B29,5,2)</f>
        <v>12</v>
      </c>
      <c r="E29" s="9" t="str">
        <f aca="false">MID(B29,7,2)</f>
        <v>02</v>
      </c>
      <c r="F29" s="9" t="str">
        <f aca="false">CONCATENATE(E29,"/",D29,"/",C29)</f>
        <v>02/12/2020</v>
      </c>
      <c r="G29" s="9" t="s">
        <v>164</v>
      </c>
      <c r="H29" s="9" t="str">
        <f aca="false">MID(G29,1,4)</f>
        <v>2020</v>
      </c>
      <c r="I29" s="9" t="str">
        <f aca="false">MID(G29,5,2)</f>
        <v>12</v>
      </c>
      <c r="J29" s="9" t="str">
        <f aca="false">MID(G29,7,2)</f>
        <v>04</v>
      </c>
      <c r="K29" s="9" t="str">
        <f aca="false">CONCATENATE(J29,"/",I29,"/",H29)</f>
        <v>04/12/2020</v>
      </c>
      <c r="L29" s="9" t="s">
        <v>165</v>
      </c>
      <c r="M29" s="9" t="str">
        <f aca="false">MID(L29,1,4)</f>
        <v>2021</v>
      </c>
      <c r="N29" s="9" t="str">
        <f aca="false">MID(L29,5,2)</f>
        <v>02</v>
      </c>
      <c r="O29" s="9" t="str">
        <f aca="false">MID(L29,7,2)</f>
        <v>02</v>
      </c>
      <c r="P29" s="9" t="str">
        <f aca="false">CONCATENATE(O29,"/",N29,"/",M29)</f>
        <v>02/02/2021</v>
      </c>
      <c r="Q29" s="9" t="s">
        <v>166</v>
      </c>
      <c r="R29" s="9" t="s">
        <v>167</v>
      </c>
      <c r="S29" s="10" t="s">
        <v>168</v>
      </c>
      <c r="T29" s="9" t="s">
        <v>169</v>
      </c>
      <c r="U29" s="9" t="s">
        <v>170</v>
      </c>
      <c r="V29" s="9" t="s">
        <v>171</v>
      </c>
      <c r="W29" s="9" t="str">
        <f aca="false">MID(V29,1,4)</f>
        <v>2021</v>
      </c>
      <c r="X29" s="9" t="str">
        <f aca="false">MID(V29,5,2)</f>
        <v>03</v>
      </c>
      <c r="Y29" s="9" t="str">
        <f aca="false">MID(V29,7,2)</f>
        <v>17</v>
      </c>
      <c r="Z29" s="9" t="str">
        <f aca="false">CONCATENATE(Y29,"/",X29,"/",W29)</f>
        <v>17/03/2021</v>
      </c>
      <c r="AA29" s="11" t="s">
        <v>172</v>
      </c>
      <c r="AB29" s="12" t="n">
        <v>926</v>
      </c>
    </row>
    <row r="30" customFormat="false" ht="15" hidden="false" customHeight="false" outlineLevel="0" collapsed="false">
      <c r="A30" s="9" t="s">
        <v>173</v>
      </c>
      <c r="B30" s="9" t="s">
        <v>39</v>
      </c>
      <c r="C30" s="9" t="str">
        <f aca="false">MID(B30,1,4)</f>
        <v>2020</v>
      </c>
      <c r="D30" s="9" t="str">
        <f aca="false">MID(B30,5,2)</f>
        <v>12</v>
      </c>
      <c r="E30" s="9" t="str">
        <f aca="false">MID(B30,7,2)</f>
        <v>31</v>
      </c>
      <c r="F30" s="9" t="str">
        <f aca="false">CONCATENATE(E30,"/",D30,"/",C30)</f>
        <v>31/12/2020</v>
      </c>
      <c r="G30" s="9" t="s">
        <v>68</v>
      </c>
      <c r="H30" s="9" t="str">
        <f aca="false">MID(G30,1,4)</f>
        <v>2021</v>
      </c>
      <c r="I30" s="9" t="str">
        <f aca="false">MID(G30,5,2)</f>
        <v>01</v>
      </c>
      <c r="J30" s="9" t="str">
        <f aca="false">MID(G30,7,2)</f>
        <v>07</v>
      </c>
      <c r="K30" s="9" t="str">
        <f aca="false">CONCATENATE(J30,"/",I30,"/",H30)</f>
        <v>07/01/2021</v>
      </c>
      <c r="L30" s="9" t="s">
        <v>69</v>
      </c>
      <c r="M30" s="9" t="str">
        <f aca="false">MID(L30,1,4)</f>
        <v>2021</v>
      </c>
      <c r="N30" s="9" t="str">
        <f aca="false">MID(L30,5,2)</f>
        <v>03</v>
      </c>
      <c r="O30" s="9" t="str">
        <f aca="false">MID(L30,7,2)</f>
        <v>08</v>
      </c>
      <c r="P30" s="9" t="str">
        <f aca="false">CONCATENATE(O30,"/",N30,"/",M30)</f>
        <v>08/03/2021</v>
      </c>
      <c r="Q30" s="9" t="s">
        <v>166</v>
      </c>
      <c r="R30" s="9" t="s">
        <v>167</v>
      </c>
      <c r="S30" s="10" t="s">
        <v>168</v>
      </c>
      <c r="T30" s="9" t="s">
        <v>169</v>
      </c>
      <c r="U30" s="9" t="s">
        <v>170</v>
      </c>
      <c r="V30" s="9" t="s">
        <v>171</v>
      </c>
      <c r="W30" s="9" t="str">
        <f aca="false">MID(V30,1,4)</f>
        <v>2021</v>
      </c>
      <c r="X30" s="9" t="str">
        <f aca="false">MID(V30,5,2)</f>
        <v>03</v>
      </c>
      <c r="Y30" s="9" t="str">
        <f aca="false">MID(V30,7,2)</f>
        <v>17</v>
      </c>
      <c r="Z30" s="9" t="str">
        <f aca="false">CONCATENATE(Y30,"/",X30,"/",W30)</f>
        <v>17/03/2021</v>
      </c>
      <c r="AA30" s="11" t="s">
        <v>172</v>
      </c>
      <c r="AB30" s="12" t="n">
        <v>956.8</v>
      </c>
    </row>
    <row r="31" customFormat="false" ht="15" hidden="false" customHeight="false" outlineLevel="0" collapsed="false">
      <c r="A31" s="9" t="s">
        <v>174</v>
      </c>
      <c r="B31" s="9" t="s">
        <v>175</v>
      </c>
      <c r="C31" s="9" t="str">
        <f aca="false">MID(B31,1,4)</f>
        <v>2020</v>
      </c>
      <c r="D31" s="9" t="str">
        <f aca="false">MID(B31,5,2)</f>
        <v>12</v>
      </c>
      <c r="E31" s="9" t="str">
        <f aca="false">MID(B31,7,2)</f>
        <v>01</v>
      </c>
      <c r="F31" s="9" t="str">
        <f aca="false">CONCATENATE(E31,"/",D31,"/",C31)</f>
        <v>01/12/2020</v>
      </c>
      <c r="G31" s="9" t="s">
        <v>175</v>
      </c>
      <c r="H31" s="9" t="str">
        <f aca="false">MID(G31,1,4)</f>
        <v>2020</v>
      </c>
      <c r="I31" s="9" t="str">
        <f aca="false">MID(G31,5,2)</f>
        <v>12</v>
      </c>
      <c r="J31" s="9" t="str">
        <f aca="false">MID(G31,7,2)</f>
        <v>01</v>
      </c>
      <c r="K31" s="9" t="str">
        <f aca="false">CONCATENATE(J31,"/",I31,"/",H31)</f>
        <v>01/12/2020</v>
      </c>
      <c r="L31" s="9" t="s">
        <v>52</v>
      </c>
      <c r="M31" s="9" t="str">
        <f aca="false">MID(L31,1,4)</f>
        <v>2021</v>
      </c>
      <c r="N31" s="9" t="str">
        <f aca="false">MID(L31,5,2)</f>
        <v>01</v>
      </c>
      <c r="O31" s="9" t="str">
        <f aca="false">MID(L31,7,2)</f>
        <v>30</v>
      </c>
      <c r="P31" s="9" t="str">
        <f aca="false">CONCATENATE(O31,"/",N31,"/",M31)</f>
        <v>30/01/2021</v>
      </c>
      <c r="Q31" s="9" t="s">
        <v>111</v>
      </c>
      <c r="R31" s="9" t="s">
        <v>112</v>
      </c>
      <c r="S31" s="10" t="s">
        <v>21</v>
      </c>
      <c r="T31" s="9" t="s">
        <v>113</v>
      </c>
      <c r="U31" s="9" t="s">
        <v>114</v>
      </c>
      <c r="V31" s="9" t="s">
        <v>171</v>
      </c>
      <c r="W31" s="9" t="str">
        <f aca="false">MID(V31,1,4)</f>
        <v>2021</v>
      </c>
      <c r="X31" s="9" t="str">
        <f aca="false">MID(V31,5,2)</f>
        <v>03</v>
      </c>
      <c r="Y31" s="9" t="str">
        <f aca="false">MID(V31,7,2)</f>
        <v>17</v>
      </c>
      <c r="Z31" s="9" t="str">
        <f aca="false">CONCATENATE(Y31,"/",X31,"/",W31)</f>
        <v>17/03/2021</v>
      </c>
      <c r="AA31" s="11" t="s">
        <v>172</v>
      </c>
      <c r="AB31" s="12" t="n">
        <v>1199.1</v>
      </c>
    </row>
    <row r="32" customFormat="false" ht="15" hidden="false" customHeight="false" outlineLevel="0" collapsed="false">
      <c r="A32" s="9" t="s">
        <v>176</v>
      </c>
      <c r="B32" s="9" t="s">
        <v>175</v>
      </c>
      <c r="C32" s="9" t="str">
        <f aca="false">MID(B32,1,4)</f>
        <v>2020</v>
      </c>
      <c r="D32" s="9" t="str">
        <f aca="false">MID(B32,5,2)</f>
        <v>12</v>
      </c>
      <c r="E32" s="9" t="str">
        <f aca="false">MID(B32,7,2)</f>
        <v>01</v>
      </c>
      <c r="F32" s="9" t="str">
        <f aca="false">CONCATENATE(E32,"/",D32,"/",C32)</f>
        <v>01/12/2020</v>
      </c>
      <c r="G32" s="9" t="s">
        <v>175</v>
      </c>
      <c r="H32" s="9" t="str">
        <f aca="false">MID(G32,1,4)</f>
        <v>2020</v>
      </c>
      <c r="I32" s="9" t="str">
        <f aca="false">MID(G32,5,2)</f>
        <v>12</v>
      </c>
      <c r="J32" s="9" t="str">
        <f aca="false">MID(G32,7,2)</f>
        <v>01</v>
      </c>
      <c r="K32" s="9" t="str">
        <f aca="false">CONCATENATE(J32,"/",I32,"/",H32)</f>
        <v>01/12/2020</v>
      </c>
      <c r="L32" s="9" t="s">
        <v>52</v>
      </c>
      <c r="M32" s="9" t="str">
        <f aca="false">MID(L32,1,4)</f>
        <v>2021</v>
      </c>
      <c r="N32" s="9" t="str">
        <f aca="false">MID(L32,5,2)</f>
        <v>01</v>
      </c>
      <c r="O32" s="9" t="str">
        <f aca="false">MID(L32,7,2)</f>
        <v>30</v>
      </c>
      <c r="P32" s="9" t="str">
        <f aca="false">CONCATENATE(O32,"/",N32,"/",M32)</f>
        <v>30/01/2021</v>
      </c>
      <c r="Q32" s="9" t="s">
        <v>111</v>
      </c>
      <c r="R32" s="9" t="s">
        <v>112</v>
      </c>
      <c r="S32" s="10" t="s">
        <v>21</v>
      </c>
      <c r="T32" s="9" t="s">
        <v>113</v>
      </c>
      <c r="U32" s="9" t="s">
        <v>114</v>
      </c>
      <c r="V32" s="9" t="s">
        <v>171</v>
      </c>
      <c r="W32" s="9" t="str">
        <f aca="false">MID(V32,1,4)</f>
        <v>2021</v>
      </c>
      <c r="X32" s="9" t="str">
        <f aca="false">MID(V32,5,2)</f>
        <v>03</v>
      </c>
      <c r="Y32" s="9" t="str">
        <f aca="false">MID(V32,7,2)</f>
        <v>17</v>
      </c>
      <c r="Z32" s="9" t="str">
        <f aca="false">CONCATENATE(Y32,"/",X32,"/",W32)</f>
        <v>17/03/2021</v>
      </c>
      <c r="AA32" s="11" t="s">
        <v>172</v>
      </c>
      <c r="AB32" s="12" t="n">
        <v>219.6</v>
      </c>
    </row>
    <row r="33" customFormat="false" ht="15" hidden="false" customHeight="false" outlineLevel="0" collapsed="false">
      <c r="A33" s="9" t="s">
        <v>177</v>
      </c>
      <c r="B33" s="9" t="s">
        <v>175</v>
      </c>
      <c r="C33" s="9" t="str">
        <f aca="false">MID(B33,1,4)</f>
        <v>2020</v>
      </c>
      <c r="D33" s="9" t="str">
        <f aca="false">MID(B33,5,2)</f>
        <v>12</v>
      </c>
      <c r="E33" s="9" t="str">
        <f aca="false">MID(B33,7,2)</f>
        <v>01</v>
      </c>
      <c r="F33" s="9" t="str">
        <f aca="false">CONCATENATE(E33,"/",D33,"/",C33)</f>
        <v>01/12/2020</v>
      </c>
      <c r="G33" s="9" t="s">
        <v>175</v>
      </c>
      <c r="H33" s="9" t="str">
        <f aca="false">MID(G33,1,4)</f>
        <v>2020</v>
      </c>
      <c r="I33" s="9" t="str">
        <f aca="false">MID(G33,5,2)</f>
        <v>12</v>
      </c>
      <c r="J33" s="9" t="str">
        <f aca="false">MID(G33,7,2)</f>
        <v>01</v>
      </c>
      <c r="K33" s="9" t="str">
        <f aca="false">CONCATENATE(J33,"/",I33,"/",H33)</f>
        <v>01/12/2020</v>
      </c>
      <c r="L33" s="9" t="s">
        <v>52</v>
      </c>
      <c r="M33" s="9" t="str">
        <f aca="false">MID(L33,1,4)</f>
        <v>2021</v>
      </c>
      <c r="N33" s="9" t="str">
        <f aca="false">MID(L33,5,2)</f>
        <v>01</v>
      </c>
      <c r="O33" s="9" t="str">
        <f aca="false">MID(L33,7,2)</f>
        <v>30</v>
      </c>
      <c r="P33" s="9" t="str">
        <f aca="false">CONCATENATE(O33,"/",N33,"/",M33)</f>
        <v>30/01/2021</v>
      </c>
      <c r="Q33" s="9" t="s">
        <v>111</v>
      </c>
      <c r="R33" s="9" t="s">
        <v>112</v>
      </c>
      <c r="S33" s="10" t="s">
        <v>21</v>
      </c>
      <c r="T33" s="9" t="s">
        <v>113</v>
      </c>
      <c r="U33" s="9" t="s">
        <v>114</v>
      </c>
      <c r="V33" s="9" t="s">
        <v>171</v>
      </c>
      <c r="W33" s="9" t="str">
        <f aca="false">MID(V33,1,4)</f>
        <v>2021</v>
      </c>
      <c r="X33" s="9" t="str">
        <f aca="false">MID(V33,5,2)</f>
        <v>03</v>
      </c>
      <c r="Y33" s="9" t="str">
        <f aca="false">MID(V33,7,2)</f>
        <v>17</v>
      </c>
      <c r="Z33" s="9" t="str">
        <f aca="false">CONCATENATE(Y33,"/",X33,"/",W33)</f>
        <v>17/03/2021</v>
      </c>
      <c r="AA33" s="11" t="s">
        <v>172</v>
      </c>
      <c r="AB33" s="12" t="n">
        <v>1008.6</v>
      </c>
    </row>
    <row r="34" customFormat="false" ht="15" hidden="false" customHeight="false" outlineLevel="0" collapsed="false">
      <c r="A34" s="9" t="s">
        <v>178</v>
      </c>
      <c r="B34" s="9" t="s">
        <v>139</v>
      </c>
      <c r="C34" s="9" t="str">
        <f aca="false">MID(B34,1,4)</f>
        <v>2021</v>
      </c>
      <c r="D34" s="9" t="str">
        <f aca="false">MID(B34,5,2)</f>
        <v>01</v>
      </c>
      <c r="E34" s="9" t="str">
        <f aca="false">MID(B34,7,2)</f>
        <v>02</v>
      </c>
      <c r="F34" s="9" t="str">
        <f aca="false">CONCATENATE(E34,"/",D34,"/",C34)</f>
        <v>02/01/2021</v>
      </c>
      <c r="G34" s="9" t="s">
        <v>139</v>
      </c>
      <c r="H34" s="9" t="str">
        <f aca="false">MID(G34,1,4)</f>
        <v>2021</v>
      </c>
      <c r="I34" s="9" t="str">
        <f aca="false">MID(G34,5,2)</f>
        <v>01</v>
      </c>
      <c r="J34" s="9" t="str">
        <f aca="false">MID(G34,7,2)</f>
        <v>02</v>
      </c>
      <c r="K34" s="9" t="str">
        <f aca="false">CONCATENATE(J34,"/",I34,"/",H34)</f>
        <v>02/01/2021</v>
      </c>
      <c r="L34" s="9" t="s">
        <v>179</v>
      </c>
      <c r="M34" s="9" t="str">
        <f aca="false">MID(L34,1,4)</f>
        <v>2021</v>
      </c>
      <c r="N34" s="9" t="str">
        <f aca="false">MID(L34,5,2)</f>
        <v>03</v>
      </c>
      <c r="O34" s="9" t="str">
        <f aca="false">MID(L34,7,2)</f>
        <v>03</v>
      </c>
      <c r="P34" s="9" t="str">
        <f aca="false">CONCATENATE(O34,"/",N34,"/",M34)</f>
        <v>03/03/2021</v>
      </c>
      <c r="Q34" s="9" t="s">
        <v>111</v>
      </c>
      <c r="R34" s="9" t="s">
        <v>112</v>
      </c>
      <c r="S34" s="10" t="s">
        <v>21</v>
      </c>
      <c r="T34" s="9" t="s">
        <v>113</v>
      </c>
      <c r="U34" s="9" t="s">
        <v>114</v>
      </c>
      <c r="V34" s="9" t="s">
        <v>171</v>
      </c>
      <c r="W34" s="9" t="str">
        <f aca="false">MID(V34,1,4)</f>
        <v>2021</v>
      </c>
      <c r="X34" s="9" t="str">
        <f aca="false">MID(V34,5,2)</f>
        <v>03</v>
      </c>
      <c r="Y34" s="9" t="str">
        <f aca="false">MID(V34,7,2)</f>
        <v>17</v>
      </c>
      <c r="Z34" s="9" t="str">
        <f aca="false">CONCATENATE(Y34,"/",X34,"/",W34)</f>
        <v>17/03/2021</v>
      </c>
      <c r="AA34" s="11" t="s">
        <v>172</v>
      </c>
      <c r="AB34" s="12" t="n">
        <v>1239.07</v>
      </c>
    </row>
    <row r="35" customFormat="false" ht="15" hidden="false" customHeight="false" outlineLevel="0" collapsed="false">
      <c r="A35" s="9" t="s">
        <v>180</v>
      </c>
      <c r="B35" s="9" t="s">
        <v>139</v>
      </c>
      <c r="C35" s="9" t="str">
        <f aca="false">MID(B35,1,4)</f>
        <v>2021</v>
      </c>
      <c r="D35" s="9" t="str">
        <f aca="false">MID(B35,5,2)</f>
        <v>01</v>
      </c>
      <c r="E35" s="9" t="str">
        <f aca="false">MID(B35,7,2)</f>
        <v>02</v>
      </c>
      <c r="F35" s="9" t="str">
        <f aca="false">CONCATENATE(E35,"/",D35,"/",C35)</f>
        <v>02/01/2021</v>
      </c>
      <c r="G35" s="9" t="s">
        <v>139</v>
      </c>
      <c r="H35" s="9" t="str">
        <f aca="false">MID(G35,1,4)</f>
        <v>2021</v>
      </c>
      <c r="I35" s="9" t="str">
        <f aca="false">MID(G35,5,2)</f>
        <v>01</v>
      </c>
      <c r="J35" s="9" t="str">
        <f aca="false">MID(G35,7,2)</f>
        <v>02</v>
      </c>
      <c r="K35" s="9" t="str">
        <f aca="false">CONCATENATE(J35,"/",I35,"/",H35)</f>
        <v>02/01/2021</v>
      </c>
      <c r="L35" s="9" t="s">
        <v>179</v>
      </c>
      <c r="M35" s="9" t="str">
        <f aca="false">MID(L35,1,4)</f>
        <v>2021</v>
      </c>
      <c r="N35" s="9" t="str">
        <f aca="false">MID(L35,5,2)</f>
        <v>03</v>
      </c>
      <c r="O35" s="9" t="str">
        <f aca="false">MID(L35,7,2)</f>
        <v>03</v>
      </c>
      <c r="P35" s="9" t="str">
        <f aca="false">CONCATENATE(O35,"/",N35,"/",M35)</f>
        <v>03/03/2021</v>
      </c>
      <c r="Q35" s="9" t="s">
        <v>111</v>
      </c>
      <c r="R35" s="9" t="s">
        <v>112</v>
      </c>
      <c r="S35" s="10" t="s">
        <v>21</v>
      </c>
      <c r="T35" s="9" t="s">
        <v>113</v>
      </c>
      <c r="U35" s="9" t="s">
        <v>114</v>
      </c>
      <c r="V35" s="9" t="s">
        <v>171</v>
      </c>
      <c r="W35" s="9" t="str">
        <f aca="false">MID(V35,1,4)</f>
        <v>2021</v>
      </c>
      <c r="X35" s="9" t="str">
        <f aca="false">MID(V35,5,2)</f>
        <v>03</v>
      </c>
      <c r="Y35" s="9" t="str">
        <f aca="false">MID(V35,7,2)</f>
        <v>17</v>
      </c>
      <c r="Z35" s="9" t="str">
        <f aca="false">CONCATENATE(Y35,"/",X35,"/",W35)</f>
        <v>17/03/2021</v>
      </c>
      <c r="AA35" s="11" t="s">
        <v>172</v>
      </c>
      <c r="AB35" s="12" t="n">
        <v>226.92</v>
      </c>
    </row>
    <row r="36" customFormat="false" ht="15" hidden="false" customHeight="false" outlineLevel="0" collapsed="false">
      <c r="A36" s="9" t="s">
        <v>181</v>
      </c>
      <c r="B36" s="9" t="s">
        <v>139</v>
      </c>
      <c r="C36" s="9" t="str">
        <f aca="false">MID(B36,1,4)</f>
        <v>2021</v>
      </c>
      <c r="D36" s="9" t="str">
        <f aca="false">MID(B36,5,2)</f>
        <v>01</v>
      </c>
      <c r="E36" s="9" t="str">
        <f aca="false">MID(B36,7,2)</f>
        <v>02</v>
      </c>
      <c r="F36" s="9" t="str">
        <f aca="false">CONCATENATE(E36,"/",D36,"/",C36)</f>
        <v>02/01/2021</v>
      </c>
      <c r="G36" s="9" t="s">
        <v>139</v>
      </c>
      <c r="H36" s="9" t="str">
        <f aca="false">MID(G36,1,4)</f>
        <v>2021</v>
      </c>
      <c r="I36" s="9" t="str">
        <f aca="false">MID(G36,5,2)</f>
        <v>01</v>
      </c>
      <c r="J36" s="9" t="str">
        <f aca="false">MID(G36,7,2)</f>
        <v>02</v>
      </c>
      <c r="K36" s="9" t="str">
        <f aca="false">CONCATENATE(J36,"/",I36,"/",H36)</f>
        <v>02/01/2021</v>
      </c>
      <c r="L36" s="9" t="s">
        <v>179</v>
      </c>
      <c r="M36" s="9" t="str">
        <f aca="false">MID(L36,1,4)</f>
        <v>2021</v>
      </c>
      <c r="N36" s="9" t="str">
        <f aca="false">MID(L36,5,2)</f>
        <v>03</v>
      </c>
      <c r="O36" s="9" t="str">
        <f aca="false">MID(L36,7,2)</f>
        <v>03</v>
      </c>
      <c r="P36" s="9" t="str">
        <f aca="false">CONCATENATE(O36,"/",N36,"/",M36)</f>
        <v>03/03/2021</v>
      </c>
      <c r="Q36" s="9" t="s">
        <v>111</v>
      </c>
      <c r="R36" s="9" t="s">
        <v>112</v>
      </c>
      <c r="S36" s="10" t="s">
        <v>21</v>
      </c>
      <c r="T36" s="9" t="s">
        <v>113</v>
      </c>
      <c r="U36" s="9" t="s">
        <v>114</v>
      </c>
      <c r="V36" s="9" t="s">
        <v>171</v>
      </c>
      <c r="W36" s="9" t="str">
        <f aca="false">MID(V36,1,4)</f>
        <v>2021</v>
      </c>
      <c r="X36" s="9" t="str">
        <f aca="false">MID(V36,5,2)</f>
        <v>03</v>
      </c>
      <c r="Y36" s="9" t="str">
        <f aca="false">MID(V36,7,2)</f>
        <v>17</v>
      </c>
      <c r="Z36" s="9" t="str">
        <f aca="false">CONCATENATE(Y36,"/",X36,"/",W36)</f>
        <v>17/03/2021</v>
      </c>
      <c r="AA36" s="11" t="s">
        <v>172</v>
      </c>
      <c r="AB36" s="12" t="n">
        <v>1042.22</v>
      </c>
    </row>
    <row r="37" customFormat="false" ht="15" hidden="false" customHeight="false" outlineLevel="0" collapsed="false">
      <c r="A37" s="9" t="s">
        <v>182</v>
      </c>
      <c r="B37" s="9" t="s">
        <v>39</v>
      </c>
      <c r="C37" s="9" t="str">
        <f aca="false">MID(B37,1,4)</f>
        <v>2020</v>
      </c>
      <c r="D37" s="9" t="str">
        <f aca="false">MID(B37,5,2)</f>
        <v>12</v>
      </c>
      <c r="E37" s="9" t="str">
        <f aca="false">MID(B37,7,2)</f>
        <v>31</v>
      </c>
      <c r="F37" s="9" t="str">
        <f aca="false">CONCATENATE(E37,"/",D37,"/",C37)</f>
        <v>31/12/2020</v>
      </c>
      <c r="G37" s="9" t="s">
        <v>39</v>
      </c>
      <c r="H37" s="9" t="str">
        <f aca="false">MID(G37,1,4)</f>
        <v>2020</v>
      </c>
      <c r="I37" s="9" t="str">
        <f aca="false">MID(G37,5,2)</f>
        <v>12</v>
      </c>
      <c r="J37" s="9" t="str">
        <f aca="false">MID(G37,7,2)</f>
        <v>31</v>
      </c>
      <c r="K37" s="9" t="str">
        <f aca="false">CONCATENATE(J37,"/",I37,"/",H37)</f>
        <v>31/12/2020</v>
      </c>
      <c r="L37" s="9" t="s">
        <v>39</v>
      </c>
      <c r="M37" s="9" t="str">
        <f aca="false">MID(L37,1,4)</f>
        <v>2020</v>
      </c>
      <c r="N37" s="9" t="str">
        <f aca="false">MID(L37,5,2)</f>
        <v>12</v>
      </c>
      <c r="O37" s="9" t="str">
        <f aca="false">MID(L37,7,2)</f>
        <v>31</v>
      </c>
      <c r="P37" s="9" t="str">
        <f aca="false">CONCATENATE(O37,"/",N37,"/",M37)</f>
        <v>31/12/2020</v>
      </c>
      <c r="Q37" s="9" t="s">
        <v>183</v>
      </c>
      <c r="R37" s="9" t="s">
        <v>184</v>
      </c>
      <c r="S37" s="10" t="s">
        <v>21</v>
      </c>
      <c r="T37" s="9" t="s">
        <v>43</v>
      </c>
      <c r="U37" s="9" t="s">
        <v>185</v>
      </c>
      <c r="V37" s="9" t="s">
        <v>171</v>
      </c>
      <c r="W37" s="9" t="str">
        <f aca="false">MID(V37,1,4)</f>
        <v>2021</v>
      </c>
      <c r="X37" s="9" t="str">
        <f aca="false">MID(V37,5,2)</f>
        <v>03</v>
      </c>
      <c r="Y37" s="9" t="str">
        <f aca="false">MID(V37,7,2)</f>
        <v>17</v>
      </c>
      <c r="Z37" s="9" t="str">
        <f aca="false">CONCATENATE(Y37,"/",X37,"/",W37)</f>
        <v>17/03/2021</v>
      </c>
      <c r="AA37" s="11" t="s">
        <v>186</v>
      </c>
      <c r="AB37" s="12" t="n">
        <v>79120.89</v>
      </c>
    </row>
    <row r="38" customFormat="false" ht="15" hidden="false" customHeight="false" outlineLevel="0" collapsed="false">
      <c r="A38" s="9" t="s">
        <v>187</v>
      </c>
      <c r="B38" s="9" t="s">
        <v>188</v>
      </c>
      <c r="C38" s="9" t="str">
        <f aca="false">MID(B38,1,4)</f>
        <v>2021</v>
      </c>
      <c r="D38" s="9" t="str">
        <f aca="false">MID(B38,5,2)</f>
        <v>03</v>
      </c>
      <c r="E38" s="9" t="str">
        <f aca="false">MID(B38,7,2)</f>
        <v>18</v>
      </c>
      <c r="F38" s="9" t="str">
        <f aca="false">CONCATENATE(E38,"/",D38,"/",C38)</f>
        <v>18/03/2021</v>
      </c>
      <c r="G38" s="9" t="s">
        <v>188</v>
      </c>
      <c r="H38" s="9" t="str">
        <f aca="false">MID(G38,1,4)</f>
        <v>2021</v>
      </c>
      <c r="I38" s="9" t="str">
        <f aca="false">MID(G38,5,2)</f>
        <v>03</v>
      </c>
      <c r="J38" s="9" t="str">
        <f aca="false">MID(G38,7,2)</f>
        <v>18</v>
      </c>
      <c r="K38" s="9" t="str">
        <f aca="false">CONCATENATE(J38,"/",I38,"/",H38)</f>
        <v>18/03/2021</v>
      </c>
      <c r="L38" s="9" t="s">
        <v>189</v>
      </c>
      <c r="M38" s="9" t="str">
        <f aca="false">MID(L38,1,4)</f>
        <v>2021</v>
      </c>
      <c r="N38" s="9" t="str">
        <f aca="false">MID(L38,5,2)</f>
        <v>05</v>
      </c>
      <c r="O38" s="9" t="str">
        <f aca="false">MID(L38,7,2)</f>
        <v>17</v>
      </c>
      <c r="P38" s="9" t="str">
        <f aca="false">CONCATENATE(O38,"/",N38,"/",M38)</f>
        <v>17/05/2021</v>
      </c>
      <c r="Q38" s="9" t="s">
        <v>29</v>
      </c>
      <c r="R38" s="9" t="s">
        <v>30</v>
      </c>
      <c r="S38" s="10" t="s">
        <v>21</v>
      </c>
      <c r="T38" s="9" t="s">
        <v>31</v>
      </c>
      <c r="U38" s="9" t="s">
        <v>32</v>
      </c>
      <c r="V38" s="9" t="s">
        <v>188</v>
      </c>
      <c r="W38" s="9" t="str">
        <f aca="false">MID(V38,1,4)</f>
        <v>2021</v>
      </c>
      <c r="X38" s="9" t="str">
        <f aca="false">MID(V38,5,2)</f>
        <v>03</v>
      </c>
      <c r="Y38" s="9" t="str">
        <f aca="false">MID(V38,7,2)</f>
        <v>18</v>
      </c>
      <c r="Z38" s="9" t="str">
        <f aca="false">CONCATENATE(Y38,"/",X38,"/",W38)</f>
        <v>18/03/2021</v>
      </c>
      <c r="AA38" s="11" t="s">
        <v>190</v>
      </c>
      <c r="AB38" s="12" t="n">
        <v>11.9</v>
      </c>
    </row>
    <row r="39" customFormat="false" ht="15" hidden="false" customHeight="false" outlineLevel="0" collapsed="false">
      <c r="A39" s="9" t="s">
        <v>187</v>
      </c>
      <c r="B39" s="9" t="s">
        <v>188</v>
      </c>
      <c r="C39" s="9" t="str">
        <f aca="false">MID(B39,1,4)</f>
        <v>2021</v>
      </c>
      <c r="D39" s="9" t="str">
        <f aca="false">MID(B39,5,2)</f>
        <v>03</v>
      </c>
      <c r="E39" s="9" t="str">
        <f aca="false">MID(B39,7,2)</f>
        <v>18</v>
      </c>
      <c r="F39" s="9" t="str">
        <f aca="false">CONCATENATE(E39,"/",D39,"/",C39)</f>
        <v>18/03/2021</v>
      </c>
      <c r="G39" s="9" t="s">
        <v>188</v>
      </c>
      <c r="H39" s="9" t="str">
        <f aca="false">MID(G39,1,4)</f>
        <v>2021</v>
      </c>
      <c r="I39" s="9" t="str">
        <f aca="false">MID(G39,5,2)</f>
        <v>03</v>
      </c>
      <c r="J39" s="9" t="str">
        <f aca="false">MID(G39,7,2)</f>
        <v>18</v>
      </c>
      <c r="K39" s="9" t="str">
        <f aca="false">CONCATENATE(J39,"/",I39,"/",H39)</f>
        <v>18/03/2021</v>
      </c>
      <c r="L39" s="9" t="s">
        <v>189</v>
      </c>
      <c r="M39" s="9" t="str">
        <f aca="false">MID(L39,1,4)</f>
        <v>2021</v>
      </c>
      <c r="N39" s="9" t="str">
        <f aca="false">MID(L39,5,2)</f>
        <v>05</v>
      </c>
      <c r="O39" s="9" t="str">
        <f aca="false">MID(L39,7,2)</f>
        <v>17</v>
      </c>
      <c r="P39" s="9" t="str">
        <f aca="false">CONCATENATE(O39,"/",N39,"/",M39)</f>
        <v>17/05/2021</v>
      </c>
      <c r="Q39" s="9" t="s">
        <v>34</v>
      </c>
      <c r="R39" s="9" t="s">
        <v>35</v>
      </c>
      <c r="S39" s="10" t="s">
        <v>21</v>
      </c>
      <c r="T39" s="9" t="s">
        <v>36</v>
      </c>
      <c r="U39" s="9" t="s">
        <v>37</v>
      </c>
      <c r="V39" s="9" t="s">
        <v>188</v>
      </c>
      <c r="W39" s="9" t="str">
        <f aca="false">MID(V39,1,4)</f>
        <v>2021</v>
      </c>
      <c r="X39" s="9" t="str">
        <f aca="false">MID(V39,5,2)</f>
        <v>03</v>
      </c>
      <c r="Y39" s="9" t="str">
        <f aca="false">MID(V39,7,2)</f>
        <v>18</v>
      </c>
      <c r="Z39" s="9" t="str">
        <f aca="false">CONCATENATE(Y39,"/",X39,"/",W39)</f>
        <v>18/03/2021</v>
      </c>
      <c r="AA39" s="11" t="s">
        <v>190</v>
      </c>
      <c r="AB39" s="12" t="n">
        <v>2</v>
      </c>
    </row>
    <row r="40" customFormat="false" ht="15" hidden="false" customHeight="false" outlineLevel="0" collapsed="false">
      <c r="A40" s="9" t="s">
        <v>191</v>
      </c>
      <c r="B40" s="9" t="s">
        <v>69</v>
      </c>
      <c r="C40" s="9" t="str">
        <f aca="false">MID(B40,1,4)</f>
        <v>2021</v>
      </c>
      <c r="D40" s="9" t="str">
        <f aca="false">MID(B40,5,2)</f>
        <v>03</v>
      </c>
      <c r="E40" s="9" t="str">
        <f aca="false">MID(B40,7,2)</f>
        <v>08</v>
      </c>
      <c r="F40" s="9" t="str">
        <f aca="false">CONCATENATE(E40,"/",D40,"/",C40)</f>
        <v>08/03/2021</v>
      </c>
      <c r="G40" s="9" t="s">
        <v>136</v>
      </c>
      <c r="H40" s="9" t="str">
        <f aca="false">MID(G40,1,4)</f>
        <v>2021</v>
      </c>
      <c r="I40" s="9" t="str">
        <f aca="false">MID(G40,5,2)</f>
        <v>03</v>
      </c>
      <c r="J40" s="9" t="str">
        <f aca="false">MID(G40,7,2)</f>
        <v>10</v>
      </c>
      <c r="K40" s="9" t="str">
        <f aca="false">CONCATENATE(J40,"/",I40,"/",H40)</f>
        <v>10/03/2021</v>
      </c>
      <c r="L40" s="9" t="s">
        <v>192</v>
      </c>
      <c r="M40" s="9" t="str">
        <f aca="false">MID(L40,1,4)</f>
        <v>2021</v>
      </c>
      <c r="N40" s="9" t="str">
        <f aca="false">MID(L40,5,2)</f>
        <v>05</v>
      </c>
      <c r="O40" s="9" t="str">
        <f aca="false">MID(L40,7,2)</f>
        <v>09</v>
      </c>
      <c r="P40" s="9" t="str">
        <f aca="false">CONCATENATE(O40,"/",N40,"/",M40)</f>
        <v>09/05/2021</v>
      </c>
      <c r="Q40" s="9" t="s">
        <v>193</v>
      </c>
      <c r="R40" s="9" t="s">
        <v>194</v>
      </c>
      <c r="S40" s="10" t="s">
        <v>21</v>
      </c>
      <c r="T40" s="9" t="s">
        <v>195</v>
      </c>
      <c r="U40" s="9" t="s">
        <v>196</v>
      </c>
      <c r="V40" s="9" t="s">
        <v>197</v>
      </c>
      <c r="W40" s="9" t="str">
        <f aca="false">MID(V40,1,4)</f>
        <v>2021</v>
      </c>
      <c r="X40" s="9" t="str">
        <f aca="false">MID(V40,5,2)</f>
        <v>03</v>
      </c>
      <c r="Y40" s="9" t="str">
        <f aca="false">MID(V40,7,2)</f>
        <v>24</v>
      </c>
      <c r="Z40" s="9" t="str">
        <f aca="false">CONCATENATE(Y40,"/",X40,"/",W40)</f>
        <v>24/03/2021</v>
      </c>
      <c r="AA40" s="11" t="s">
        <v>198</v>
      </c>
      <c r="AB40" s="12" t="n">
        <v>8550.4</v>
      </c>
    </row>
    <row r="41" customFormat="false" ht="15" hidden="false" customHeight="false" outlineLevel="0" collapsed="false">
      <c r="A41" s="9" t="s">
        <v>199</v>
      </c>
      <c r="B41" s="9" t="s">
        <v>134</v>
      </c>
      <c r="C41" s="9" t="str">
        <f aca="false">MID(B41,1,4)</f>
        <v>2021</v>
      </c>
      <c r="D41" s="9" t="str">
        <f aca="false">MID(B41,5,2)</f>
        <v>03</v>
      </c>
      <c r="E41" s="9" t="str">
        <f aca="false">MID(B41,7,2)</f>
        <v>09</v>
      </c>
      <c r="F41" s="9" t="str">
        <f aca="false">CONCATENATE(E41,"/",D41,"/",C41)</f>
        <v>09/03/2021</v>
      </c>
      <c r="G41" s="9" t="s">
        <v>200</v>
      </c>
      <c r="H41" s="9" t="str">
        <f aca="false">MID(G41,1,4)</f>
        <v>2021</v>
      </c>
      <c r="I41" s="9" t="str">
        <f aca="false">MID(G41,5,2)</f>
        <v>03</v>
      </c>
      <c r="J41" s="9" t="str">
        <f aca="false">MID(G41,7,2)</f>
        <v>11</v>
      </c>
      <c r="K41" s="9" t="str">
        <f aca="false">CONCATENATE(J41,"/",I41,"/",H41)</f>
        <v>11/03/2021</v>
      </c>
      <c r="L41" s="9" t="s">
        <v>201</v>
      </c>
      <c r="M41" s="9" t="str">
        <f aca="false">MID(L41,1,4)</f>
        <v>2021</v>
      </c>
      <c r="N41" s="9" t="str">
        <f aca="false">MID(L41,5,2)</f>
        <v>04</v>
      </c>
      <c r="O41" s="9" t="str">
        <f aca="false">MID(L41,7,2)</f>
        <v>10</v>
      </c>
      <c r="P41" s="9" t="str">
        <f aca="false">CONCATENATE(O41,"/",N41,"/",M41)</f>
        <v>10/04/2021</v>
      </c>
      <c r="Q41" s="9" t="s">
        <v>202</v>
      </c>
      <c r="R41" s="9" t="s">
        <v>203</v>
      </c>
      <c r="S41" s="10" t="s">
        <v>21</v>
      </c>
      <c r="T41" s="9" t="s">
        <v>204</v>
      </c>
      <c r="U41" s="9" t="s">
        <v>205</v>
      </c>
      <c r="V41" s="9" t="s">
        <v>197</v>
      </c>
      <c r="W41" s="9" t="str">
        <f aca="false">MID(V41,1,4)</f>
        <v>2021</v>
      </c>
      <c r="X41" s="9" t="str">
        <f aca="false">MID(V41,5,2)</f>
        <v>03</v>
      </c>
      <c r="Y41" s="9" t="str">
        <f aca="false">MID(V41,7,2)</f>
        <v>24</v>
      </c>
      <c r="Z41" s="9" t="str">
        <f aca="false">CONCATENATE(Y41,"/",X41,"/",W41)</f>
        <v>24/03/2021</v>
      </c>
      <c r="AA41" s="11" t="s">
        <v>198</v>
      </c>
      <c r="AB41" s="12" t="n">
        <v>8550.4</v>
      </c>
    </row>
    <row r="42" customFormat="false" ht="15" hidden="false" customHeight="false" outlineLevel="0" collapsed="false">
      <c r="A42" s="9" t="s">
        <v>206</v>
      </c>
      <c r="B42" s="9" t="s">
        <v>136</v>
      </c>
      <c r="C42" s="9" t="str">
        <f aca="false">MID(B42,1,4)</f>
        <v>2021</v>
      </c>
      <c r="D42" s="9" t="str">
        <f aca="false">MID(B42,5,2)</f>
        <v>03</v>
      </c>
      <c r="E42" s="9" t="str">
        <f aca="false">MID(B42,7,2)</f>
        <v>10</v>
      </c>
      <c r="F42" s="9" t="str">
        <f aca="false">CONCATENATE(E42,"/",D42,"/",C42)</f>
        <v>10/03/2021</v>
      </c>
      <c r="G42" s="9" t="s">
        <v>160</v>
      </c>
      <c r="H42" s="9" t="str">
        <f aca="false">MID(G42,1,4)</f>
        <v>2021</v>
      </c>
      <c r="I42" s="9" t="str">
        <f aca="false">MID(G42,5,2)</f>
        <v>03</v>
      </c>
      <c r="J42" s="9" t="str">
        <f aca="false">MID(G42,7,2)</f>
        <v>15</v>
      </c>
      <c r="K42" s="9" t="str">
        <f aca="false">CONCATENATE(J42,"/",I42,"/",H42)</f>
        <v>15/03/2021</v>
      </c>
      <c r="L42" s="9" t="s">
        <v>160</v>
      </c>
      <c r="M42" s="9" t="str">
        <f aca="false">MID(L42,1,4)</f>
        <v>2021</v>
      </c>
      <c r="N42" s="9" t="str">
        <f aca="false">MID(L42,5,2)</f>
        <v>03</v>
      </c>
      <c r="O42" s="9" t="str">
        <f aca="false">MID(L42,7,2)</f>
        <v>15</v>
      </c>
      <c r="P42" s="9" t="str">
        <f aca="false">CONCATENATE(O42,"/",N42,"/",M42)</f>
        <v>15/03/2021</v>
      </c>
      <c r="Q42" s="9" t="s">
        <v>207</v>
      </c>
      <c r="R42" s="9" t="s">
        <v>208</v>
      </c>
      <c r="S42" s="10" t="s">
        <v>168</v>
      </c>
      <c r="T42" s="9" t="s">
        <v>209</v>
      </c>
      <c r="U42" s="9" t="s">
        <v>210</v>
      </c>
      <c r="V42" s="9" t="s">
        <v>197</v>
      </c>
      <c r="W42" s="9" t="str">
        <f aca="false">MID(V42,1,4)</f>
        <v>2021</v>
      </c>
      <c r="X42" s="9" t="str">
        <f aca="false">MID(V42,5,2)</f>
        <v>03</v>
      </c>
      <c r="Y42" s="9" t="str">
        <f aca="false">MID(V42,7,2)</f>
        <v>24</v>
      </c>
      <c r="Z42" s="9" t="str">
        <f aca="false">CONCATENATE(Y42,"/",X42,"/",W42)</f>
        <v>24/03/2021</v>
      </c>
      <c r="AA42" s="11" t="s">
        <v>211</v>
      </c>
      <c r="AB42" s="12" t="n">
        <v>2600</v>
      </c>
    </row>
    <row r="43" customFormat="false" ht="15" hidden="false" customHeight="false" outlineLevel="0" collapsed="false">
      <c r="A43" s="9" t="s">
        <v>212</v>
      </c>
      <c r="B43" s="9" t="s">
        <v>85</v>
      </c>
      <c r="C43" s="9" t="str">
        <f aca="false">MID(B43,1,4)</f>
        <v>2021</v>
      </c>
      <c r="D43" s="9" t="str">
        <f aca="false">MID(B43,5,2)</f>
        <v>02</v>
      </c>
      <c r="E43" s="9" t="str">
        <f aca="false">MID(B43,7,2)</f>
        <v>28</v>
      </c>
      <c r="F43" s="9" t="str">
        <f aca="false">CONCATENATE(E43,"/",D43,"/",C43)</f>
        <v>28/02/2021</v>
      </c>
      <c r="G43" s="9" t="s">
        <v>134</v>
      </c>
      <c r="H43" s="9" t="str">
        <f aca="false">MID(G43,1,4)</f>
        <v>2021</v>
      </c>
      <c r="I43" s="9" t="str">
        <f aca="false">MID(G43,5,2)</f>
        <v>03</v>
      </c>
      <c r="J43" s="9" t="str">
        <f aca="false">MID(G43,7,2)</f>
        <v>09</v>
      </c>
      <c r="K43" s="9" t="str">
        <f aca="false">CONCATENATE(J43,"/",I43,"/",H43)</f>
        <v>09/03/2021</v>
      </c>
      <c r="L43" s="9" t="s">
        <v>213</v>
      </c>
      <c r="M43" s="9" t="str">
        <f aca="false">MID(L43,1,4)</f>
        <v>2021</v>
      </c>
      <c r="N43" s="9" t="str">
        <f aca="false">MID(L43,5,2)</f>
        <v>05</v>
      </c>
      <c r="O43" s="9" t="str">
        <f aca="false">MID(L43,7,2)</f>
        <v>04</v>
      </c>
      <c r="P43" s="9" t="str">
        <f aca="false">CONCATENATE(O43,"/",N43,"/",M43)</f>
        <v>04/05/2021</v>
      </c>
      <c r="Q43" s="9" t="s">
        <v>214</v>
      </c>
      <c r="R43" s="9" t="s">
        <v>215</v>
      </c>
      <c r="S43" s="10" t="s">
        <v>21</v>
      </c>
      <c r="T43" s="9" t="s">
        <v>216</v>
      </c>
      <c r="U43" s="9" t="s">
        <v>56</v>
      </c>
      <c r="V43" s="9" t="s">
        <v>217</v>
      </c>
      <c r="W43" s="9" t="str">
        <f aca="false">MID(V43,1,4)</f>
        <v>2021</v>
      </c>
      <c r="X43" s="9" t="str">
        <f aca="false">MID(V43,5,2)</f>
        <v>04</v>
      </c>
      <c r="Y43" s="9" t="str">
        <f aca="false">MID(V43,7,2)</f>
        <v>01</v>
      </c>
      <c r="Z43" s="9" t="str">
        <f aca="false">CONCATENATE(Y43,"/",X43,"/",W43)</f>
        <v>01/04/2021</v>
      </c>
      <c r="AA43" s="11" t="s">
        <v>218</v>
      </c>
      <c r="AB43" s="12" t="n">
        <v>371.32</v>
      </c>
    </row>
    <row r="44" customFormat="false" ht="15" hidden="false" customHeight="false" outlineLevel="0" collapsed="false">
      <c r="A44" s="9" t="s">
        <v>219</v>
      </c>
      <c r="B44" s="9" t="s">
        <v>85</v>
      </c>
      <c r="C44" s="9" t="str">
        <f aca="false">MID(B44,1,4)</f>
        <v>2021</v>
      </c>
      <c r="D44" s="9" t="str">
        <f aca="false">MID(B44,5,2)</f>
        <v>02</v>
      </c>
      <c r="E44" s="9" t="str">
        <f aca="false">MID(B44,7,2)</f>
        <v>28</v>
      </c>
      <c r="F44" s="9" t="str">
        <f aca="false">CONCATENATE(E44,"/",D44,"/",C44)</f>
        <v>28/02/2021</v>
      </c>
      <c r="G44" s="9" t="s">
        <v>134</v>
      </c>
      <c r="H44" s="9" t="str">
        <f aca="false">MID(G44,1,4)</f>
        <v>2021</v>
      </c>
      <c r="I44" s="9" t="str">
        <f aca="false">MID(G44,5,2)</f>
        <v>03</v>
      </c>
      <c r="J44" s="9" t="str">
        <f aca="false">MID(G44,7,2)</f>
        <v>09</v>
      </c>
      <c r="K44" s="9" t="str">
        <f aca="false">CONCATENATE(J44,"/",I44,"/",H44)</f>
        <v>09/03/2021</v>
      </c>
      <c r="L44" s="9" t="s">
        <v>213</v>
      </c>
      <c r="M44" s="9" t="str">
        <f aca="false">MID(L44,1,4)</f>
        <v>2021</v>
      </c>
      <c r="N44" s="9" t="str">
        <f aca="false">MID(L44,5,2)</f>
        <v>05</v>
      </c>
      <c r="O44" s="9" t="str">
        <f aca="false">MID(L44,7,2)</f>
        <v>04</v>
      </c>
      <c r="P44" s="9" t="str">
        <f aca="false">CONCATENATE(O44,"/",N44,"/",M44)</f>
        <v>04/05/2021</v>
      </c>
      <c r="Q44" s="9" t="s">
        <v>214</v>
      </c>
      <c r="R44" s="9" t="s">
        <v>215</v>
      </c>
      <c r="S44" s="10" t="s">
        <v>21</v>
      </c>
      <c r="T44" s="9" t="s">
        <v>216</v>
      </c>
      <c r="U44" s="9" t="s">
        <v>56</v>
      </c>
      <c r="V44" s="9" t="s">
        <v>217</v>
      </c>
      <c r="W44" s="9" t="str">
        <f aca="false">MID(V44,1,4)</f>
        <v>2021</v>
      </c>
      <c r="X44" s="9" t="str">
        <f aca="false">MID(V44,5,2)</f>
        <v>04</v>
      </c>
      <c r="Y44" s="9" t="str">
        <f aca="false">MID(V44,7,2)</f>
        <v>01</v>
      </c>
      <c r="Z44" s="9" t="str">
        <f aca="false">CONCATENATE(Y44,"/",X44,"/",W44)</f>
        <v>01/04/2021</v>
      </c>
      <c r="AA44" s="11" t="s">
        <v>218</v>
      </c>
      <c r="AB44" s="12" t="n">
        <v>206.29</v>
      </c>
    </row>
    <row r="45" customFormat="false" ht="15" hidden="false" customHeight="false" outlineLevel="0" collapsed="false">
      <c r="A45" s="9" t="s">
        <v>220</v>
      </c>
      <c r="B45" s="9" t="s">
        <v>163</v>
      </c>
      <c r="C45" s="9" t="str">
        <f aca="false">MID(B45,1,4)</f>
        <v>2020</v>
      </c>
      <c r="D45" s="9" t="str">
        <f aca="false">MID(B45,5,2)</f>
        <v>12</v>
      </c>
      <c r="E45" s="9" t="str">
        <f aca="false">MID(B45,7,2)</f>
        <v>02</v>
      </c>
      <c r="F45" s="9" t="str">
        <f aca="false">CONCATENATE(E45,"/",D45,"/",C45)</f>
        <v>02/12/2020</v>
      </c>
      <c r="G45" s="9" t="s">
        <v>221</v>
      </c>
      <c r="H45" s="9" t="str">
        <f aca="false">MID(G45,1,4)</f>
        <v>2020</v>
      </c>
      <c r="I45" s="9" t="str">
        <f aca="false">MID(G45,5,2)</f>
        <v>12</v>
      </c>
      <c r="J45" s="9" t="str">
        <f aca="false">MID(G45,7,2)</f>
        <v>09</v>
      </c>
      <c r="K45" s="9" t="str">
        <f aca="false">CONCATENATE(J45,"/",I45,"/",H45)</f>
        <v>09/12/2020</v>
      </c>
      <c r="L45" s="9" t="s">
        <v>221</v>
      </c>
      <c r="M45" s="9" t="str">
        <f aca="false">MID(L45,1,4)</f>
        <v>2020</v>
      </c>
      <c r="N45" s="9" t="str">
        <f aca="false">MID(L45,5,2)</f>
        <v>12</v>
      </c>
      <c r="O45" s="9" t="str">
        <f aca="false">MID(L45,7,2)</f>
        <v>09</v>
      </c>
      <c r="P45" s="9" t="str">
        <f aca="false">CONCATENATE(O45,"/",N45,"/",M45)</f>
        <v>09/12/2020</v>
      </c>
      <c r="Q45" s="9" t="s">
        <v>119</v>
      </c>
      <c r="R45" s="9" t="s">
        <v>120</v>
      </c>
      <c r="S45" s="10" t="s">
        <v>21</v>
      </c>
      <c r="T45" s="9" t="s">
        <v>121</v>
      </c>
      <c r="U45" s="9" t="s">
        <v>122</v>
      </c>
      <c r="V45" s="9" t="s">
        <v>217</v>
      </c>
      <c r="W45" s="9" t="str">
        <f aca="false">MID(V45,1,4)</f>
        <v>2021</v>
      </c>
      <c r="X45" s="9" t="str">
        <f aca="false">MID(V45,5,2)</f>
        <v>04</v>
      </c>
      <c r="Y45" s="9" t="str">
        <f aca="false">MID(V45,7,2)</f>
        <v>01</v>
      </c>
      <c r="Z45" s="9" t="str">
        <f aca="false">CONCATENATE(Y45,"/",X45,"/",W45)</f>
        <v>01/04/2021</v>
      </c>
      <c r="AA45" s="11" t="s">
        <v>222</v>
      </c>
      <c r="AB45" s="12" t="n">
        <v>962</v>
      </c>
    </row>
    <row r="46" customFormat="false" ht="15" hidden="false" customHeight="false" outlineLevel="0" collapsed="false">
      <c r="A46" s="9" t="s">
        <v>223</v>
      </c>
      <c r="B46" s="9" t="s">
        <v>39</v>
      </c>
      <c r="C46" s="9" t="str">
        <f aca="false">MID(B46,1,4)</f>
        <v>2020</v>
      </c>
      <c r="D46" s="9" t="str">
        <f aca="false">MID(B46,5,2)</f>
        <v>12</v>
      </c>
      <c r="E46" s="9" t="str">
        <f aca="false">MID(B46,7,2)</f>
        <v>31</v>
      </c>
      <c r="F46" s="9" t="str">
        <f aca="false">CONCATENATE(E46,"/",D46,"/",C46)</f>
        <v>31/12/2020</v>
      </c>
      <c r="G46" s="9" t="s">
        <v>39</v>
      </c>
      <c r="H46" s="9" t="str">
        <f aca="false">MID(G46,1,4)</f>
        <v>2020</v>
      </c>
      <c r="I46" s="9" t="str">
        <f aca="false">MID(G46,5,2)</f>
        <v>12</v>
      </c>
      <c r="J46" s="9" t="str">
        <f aca="false">MID(G46,7,2)</f>
        <v>31</v>
      </c>
      <c r="K46" s="9" t="str">
        <f aca="false">CONCATENATE(J46,"/",I46,"/",H46)</f>
        <v>31/12/2020</v>
      </c>
      <c r="L46" s="9" t="s">
        <v>39</v>
      </c>
      <c r="M46" s="9" t="str">
        <f aca="false">MID(L46,1,4)</f>
        <v>2020</v>
      </c>
      <c r="N46" s="9" t="str">
        <f aca="false">MID(L46,5,2)</f>
        <v>12</v>
      </c>
      <c r="O46" s="9" t="str">
        <f aca="false">MID(L46,7,2)</f>
        <v>31</v>
      </c>
      <c r="P46" s="9" t="str">
        <f aca="false">CONCATENATE(O46,"/",N46,"/",M46)</f>
        <v>31/12/2020</v>
      </c>
      <c r="Q46" s="9" t="s">
        <v>119</v>
      </c>
      <c r="R46" s="9" t="s">
        <v>120</v>
      </c>
      <c r="S46" s="10" t="s">
        <v>21</v>
      </c>
      <c r="T46" s="9" t="s">
        <v>121</v>
      </c>
      <c r="U46" s="9" t="s">
        <v>122</v>
      </c>
      <c r="V46" s="9" t="s">
        <v>217</v>
      </c>
      <c r="W46" s="9" t="str">
        <f aca="false">MID(V46,1,4)</f>
        <v>2021</v>
      </c>
      <c r="X46" s="9" t="str">
        <f aca="false">MID(V46,5,2)</f>
        <v>04</v>
      </c>
      <c r="Y46" s="9" t="str">
        <f aca="false">MID(V46,7,2)</f>
        <v>01</v>
      </c>
      <c r="Z46" s="9" t="str">
        <f aca="false">CONCATENATE(Y46,"/",X46,"/",W46)</f>
        <v>01/04/2021</v>
      </c>
      <c r="AA46" s="11" t="s">
        <v>222</v>
      </c>
      <c r="AB46" s="12" t="n">
        <v>986.25</v>
      </c>
    </row>
    <row r="47" customFormat="false" ht="15" hidden="false" customHeight="false" outlineLevel="0" collapsed="false">
      <c r="A47" s="9" t="s">
        <v>224</v>
      </c>
      <c r="B47" s="9" t="s">
        <v>163</v>
      </c>
      <c r="C47" s="9" t="str">
        <f aca="false">MID(B47,1,4)</f>
        <v>2020</v>
      </c>
      <c r="D47" s="9" t="str">
        <f aca="false">MID(B47,5,2)</f>
        <v>12</v>
      </c>
      <c r="E47" s="9" t="str">
        <f aca="false">MID(B47,7,2)</f>
        <v>02</v>
      </c>
      <c r="F47" s="9" t="str">
        <f aca="false">CONCATENATE(E47,"/",D47,"/",C47)</f>
        <v>02/12/2020</v>
      </c>
      <c r="G47" s="9" t="s">
        <v>221</v>
      </c>
      <c r="H47" s="9" t="str">
        <f aca="false">MID(G47,1,4)</f>
        <v>2020</v>
      </c>
      <c r="I47" s="9" t="str">
        <f aca="false">MID(G47,5,2)</f>
        <v>12</v>
      </c>
      <c r="J47" s="9" t="str">
        <f aca="false">MID(G47,7,2)</f>
        <v>09</v>
      </c>
      <c r="K47" s="9" t="str">
        <f aca="false">CONCATENATE(J47,"/",I47,"/",H47)</f>
        <v>09/12/2020</v>
      </c>
      <c r="L47" s="9" t="s">
        <v>221</v>
      </c>
      <c r="M47" s="9" t="str">
        <f aca="false">MID(L47,1,4)</f>
        <v>2020</v>
      </c>
      <c r="N47" s="9" t="str">
        <f aca="false">MID(L47,5,2)</f>
        <v>12</v>
      </c>
      <c r="O47" s="9" t="str">
        <f aca="false">MID(L47,7,2)</f>
        <v>09</v>
      </c>
      <c r="P47" s="9" t="str">
        <f aca="false">CONCATENATE(O47,"/",N47,"/",M47)</f>
        <v>09/12/2020</v>
      </c>
      <c r="Q47" s="9" t="s">
        <v>119</v>
      </c>
      <c r="R47" s="9" t="s">
        <v>120</v>
      </c>
      <c r="S47" s="10" t="s">
        <v>21</v>
      </c>
      <c r="T47" s="9" t="s">
        <v>121</v>
      </c>
      <c r="U47" s="9" t="s">
        <v>122</v>
      </c>
      <c r="V47" s="9" t="s">
        <v>217</v>
      </c>
      <c r="W47" s="9" t="str">
        <f aca="false">MID(V47,1,4)</f>
        <v>2021</v>
      </c>
      <c r="X47" s="9" t="str">
        <f aca="false">MID(V47,5,2)</f>
        <v>04</v>
      </c>
      <c r="Y47" s="9" t="str">
        <f aca="false">MID(V47,7,2)</f>
        <v>01</v>
      </c>
      <c r="Z47" s="9" t="str">
        <f aca="false">CONCATENATE(Y47,"/",X47,"/",W47)</f>
        <v>01/04/2021</v>
      </c>
      <c r="AA47" s="11" t="s">
        <v>222</v>
      </c>
      <c r="AB47" s="12" t="n">
        <v>1160.5</v>
      </c>
    </row>
    <row r="48" customFormat="false" ht="15" hidden="false" customHeight="false" outlineLevel="0" collapsed="false">
      <c r="A48" s="9" t="s">
        <v>225</v>
      </c>
      <c r="B48" s="9" t="s">
        <v>163</v>
      </c>
      <c r="C48" s="9" t="str">
        <f aca="false">MID(B48,1,4)</f>
        <v>2020</v>
      </c>
      <c r="D48" s="9" t="str">
        <f aca="false">MID(B48,5,2)</f>
        <v>12</v>
      </c>
      <c r="E48" s="9" t="str">
        <f aca="false">MID(B48,7,2)</f>
        <v>02</v>
      </c>
      <c r="F48" s="9" t="str">
        <f aca="false">CONCATENATE(E48,"/",D48,"/",C48)</f>
        <v>02/12/2020</v>
      </c>
      <c r="G48" s="9" t="s">
        <v>221</v>
      </c>
      <c r="H48" s="9" t="str">
        <f aca="false">MID(G48,1,4)</f>
        <v>2020</v>
      </c>
      <c r="I48" s="9" t="str">
        <f aca="false">MID(G48,5,2)</f>
        <v>12</v>
      </c>
      <c r="J48" s="9" t="str">
        <f aca="false">MID(G48,7,2)</f>
        <v>09</v>
      </c>
      <c r="K48" s="9" t="str">
        <f aca="false">CONCATENATE(J48,"/",I48,"/",H48)</f>
        <v>09/12/2020</v>
      </c>
      <c r="L48" s="9" t="s">
        <v>221</v>
      </c>
      <c r="M48" s="9" t="str">
        <f aca="false">MID(L48,1,4)</f>
        <v>2020</v>
      </c>
      <c r="N48" s="9" t="str">
        <f aca="false">MID(L48,5,2)</f>
        <v>12</v>
      </c>
      <c r="O48" s="9" t="str">
        <f aca="false">MID(L48,7,2)</f>
        <v>09</v>
      </c>
      <c r="P48" s="9" t="str">
        <f aca="false">CONCATENATE(O48,"/",N48,"/",M48)</f>
        <v>09/12/2020</v>
      </c>
      <c r="Q48" s="9" t="s">
        <v>119</v>
      </c>
      <c r="R48" s="9" t="s">
        <v>120</v>
      </c>
      <c r="S48" s="10" t="s">
        <v>21</v>
      </c>
      <c r="T48" s="9" t="s">
        <v>121</v>
      </c>
      <c r="U48" s="9" t="s">
        <v>122</v>
      </c>
      <c r="V48" s="9" t="s">
        <v>217</v>
      </c>
      <c r="W48" s="9" t="str">
        <f aca="false">MID(V48,1,4)</f>
        <v>2021</v>
      </c>
      <c r="X48" s="9" t="str">
        <f aca="false">MID(V48,5,2)</f>
        <v>04</v>
      </c>
      <c r="Y48" s="9" t="str">
        <f aca="false">MID(V48,7,2)</f>
        <v>01</v>
      </c>
      <c r="Z48" s="9" t="str">
        <f aca="false">CONCATENATE(Y48,"/",X48,"/",W48)</f>
        <v>01/04/2021</v>
      </c>
      <c r="AA48" s="11" t="s">
        <v>222</v>
      </c>
      <c r="AB48" s="12" t="n">
        <v>534.8</v>
      </c>
    </row>
    <row r="49" customFormat="false" ht="15" hidden="false" customHeight="false" outlineLevel="0" collapsed="false">
      <c r="A49" s="9" t="s">
        <v>226</v>
      </c>
      <c r="B49" s="9" t="s">
        <v>227</v>
      </c>
      <c r="C49" s="9" t="str">
        <f aca="false">MID(B49,1,4)</f>
        <v>2021</v>
      </c>
      <c r="D49" s="9" t="str">
        <f aca="false">MID(B49,5,2)</f>
        <v>01</v>
      </c>
      <c r="E49" s="9" t="str">
        <f aca="false">MID(B49,7,2)</f>
        <v>21</v>
      </c>
      <c r="F49" s="9" t="str">
        <f aca="false">CONCATENATE(E49,"/",D49,"/",C49)</f>
        <v>21/01/2021</v>
      </c>
      <c r="G49" s="9" t="s">
        <v>227</v>
      </c>
      <c r="H49" s="9" t="str">
        <f aca="false">MID(G49,1,4)</f>
        <v>2021</v>
      </c>
      <c r="I49" s="9" t="str">
        <f aca="false">MID(G49,5,2)</f>
        <v>01</v>
      </c>
      <c r="J49" s="9" t="str">
        <f aca="false">MID(G49,7,2)</f>
        <v>21</v>
      </c>
      <c r="K49" s="9" t="str">
        <f aca="false">CONCATENATE(J49,"/",I49,"/",H49)</f>
        <v>21/01/2021</v>
      </c>
      <c r="L49" s="9" t="s">
        <v>227</v>
      </c>
      <c r="M49" s="9" t="str">
        <f aca="false">MID(L49,1,4)</f>
        <v>2021</v>
      </c>
      <c r="N49" s="9" t="str">
        <f aca="false">MID(L49,5,2)</f>
        <v>01</v>
      </c>
      <c r="O49" s="9" t="str">
        <f aca="false">MID(L49,7,2)</f>
        <v>21</v>
      </c>
      <c r="P49" s="9" t="str">
        <f aca="false">CONCATENATE(O49,"/",N49,"/",M49)</f>
        <v>21/01/2021</v>
      </c>
      <c r="Q49" s="9" t="s">
        <v>119</v>
      </c>
      <c r="R49" s="9" t="s">
        <v>120</v>
      </c>
      <c r="S49" s="10" t="s">
        <v>21</v>
      </c>
      <c r="T49" s="9" t="s">
        <v>121</v>
      </c>
      <c r="U49" s="9" t="s">
        <v>122</v>
      </c>
      <c r="V49" s="9" t="s">
        <v>217</v>
      </c>
      <c r="W49" s="9" t="str">
        <f aca="false">MID(V49,1,4)</f>
        <v>2021</v>
      </c>
      <c r="X49" s="9" t="str">
        <f aca="false">MID(V49,5,2)</f>
        <v>04</v>
      </c>
      <c r="Y49" s="9" t="str">
        <f aca="false">MID(V49,7,2)</f>
        <v>01</v>
      </c>
      <c r="Z49" s="9" t="str">
        <f aca="false">CONCATENATE(Y49,"/",X49,"/",W49)</f>
        <v>01/04/2021</v>
      </c>
      <c r="AA49" s="11" t="s">
        <v>222</v>
      </c>
      <c r="AB49" s="12" t="n">
        <v>-3.46</v>
      </c>
    </row>
    <row r="50" customFormat="false" ht="15" hidden="false" customHeight="false" outlineLevel="0" collapsed="false">
      <c r="A50" s="9" t="s">
        <v>228</v>
      </c>
      <c r="B50" s="9" t="s">
        <v>163</v>
      </c>
      <c r="C50" s="9" t="str">
        <f aca="false">MID(B50,1,4)</f>
        <v>2020</v>
      </c>
      <c r="D50" s="9" t="str">
        <f aca="false">MID(B50,5,2)</f>
        <v>12</v>
      </c>
      <c r="E50" s="9" t="str">
        <f aca="false">MID(B50,7,2)</f>
        <v>02</v>
      </c>
      <c r="F50" s="9" t="str">
        <f aca="false">CONCATENATE(E50,"/",D50,"/",C50)</f>
        <v>02/12/2020</v>
      </c>
      <c r="G50" s="9" t="s">
        <v>221</v>
      </c>
      <c r="H50" s="9" t="str">
        <f aca="false">MID(G50,1,4)</f>
        <v>2020</v>
      </c>
      <c r="I50" s="9" t="str">
        <f aca="false">MID(G50,5,2)</f>
        <v>12</v>
      </c>
      <c r="J50" s="9" t="str">
        <f aca="false">MID(G50,7,2)</f>
        <v>09</v>
      </c>
      <c r="K50" s="9" t="str">
        <f aca="false">CONCATENATE(J50,"/",I50,"/",H50)</f>
        <v>09/12/2020</v>
      </c>
      <c r="L50" s="9" t="s">
        <v>221</v>
      </c>
      <c r="M50" s="9" t="str">
        <f aca="false">MID(L50,1,4)</f>
        <v>2020</v>
      </c>
      <c r="N50" s="9" t="str">
        <f aca="false">MID(L50,5,2)</f>
        <v>12</v>
      </c>
      <c r="O50" s="9" t="str">
        <f aca="false">MID(L50,7,2)</f>
        <v>09</v>
      </c>
      <c r="P50" s="9" t="str">
        <f aca="false">CONCATENATE(O50,"/",N50,"/",M50)</f>
        <v>09/12/2020</v>
      </c>
      <c r="Q50" s="9" t="s">
        <v>119</v>
      </c>
      <c r="R50" s="9" t="s">
        <v>120</v>
      </c>
      <c r="S50" s="10" t="s">
        <v>21</v>
      </c>
      <c r="T50" s="9" t="s">
        <v>121</v>
      </c>
      <c r="U50" s="9" t="s">
        <v>122</v>
      </c>
      <c r="V50" s="9" t="s">
        <v>217</v>
      </c>
      <c r="W50" s="9" t="str">
        <f aca="false">MID(V50,1,4)</f>
        <v>2021</v>
      </c>
      <c r="X50" s="9" t="str">
        <f aca="false">MID(V50,5,2)</f>
        <v>04</v>
      </c>
      <c r="Y50" s="9" t="str">
        <f aca="false">MID(V50,7,2)</f>
        <v>01</v>
      </c>
      <c r="Z50" s="9" t="str">
        <f aca="false">CONCATENATE(Y50,"/",X50,"/",W50)</f>
        <v>01/04/2021</v>
      </c>
      <c r="AA50" s="11" t="s">
        <v>222</v>
      </c>
      <c r="AB50" s="12" t="n">
        <v>357.2</v>
      </c>
    </row>
    <row r="51" customFormat="false" ht="15" hidden="false" customHeight="false" outlineLevel="0" collapsed="false">
      <c r="A51" s="9" t="s">
        <v>229</v>
      </c>
      <c r="B51" s="9" t="s">
        <v>163</v>
      </c>
      <c r="C51" s="9" t="str">
        <f aca="false">MID(B51,1,4)</f>
        <v>2020</v>
      </c>
      <c r="D51" s="9" t="str">
        <f aca="false">MID(B51,5,2)</f>
        <v>12</v>
      </c>
      <c r="E51" s="9" t="str">
        <f aca="false">MID(B51,7,2)</f>
        <v>02</v>
      </c>
      <c r="F51" s="9" t="str">
        <f aca="false">CONCATENATE(E51,"/",D51,"/",C51)</f>
        <v>02/12/2020</v>
      </c>
      <c r="G51" s="9" t="s">
        <v>221</v>
      </c>
      <c r="H51" s="9" t="str">
        <f aca="false">MID(G51,1,4)</f>
        <v>2020</v>
      </c>
      <c r="I51" s="9" t="str">
        <f aca="false">MID(G51,5,2)</f>
        <v>12</v>
      </c>
      <c r="J51" s="9" t="str">
        <f aca="false">MID(G51,7,2)</f>
        <v>09</v>
      </c>
      <c r="K51" s="9" t="str">
        <f aca="false">CONCATENATE(J51,"/",I51,"/",H51)</f>
        <v>09/12/2020</v>
      </c>
      <c r="L51" s="9" t="s">
        <v>221</v>
      </c>
      <c r="M51" s="9" t="str">
        <f aca="false">MID(L51,1,4)</f>
        <v>2020</v>
      </c>
      <c r="N51" s="9" t="str">
        <f aca="false">MID(L51,5,2)</f>
        <v>12</v>
      </c>
      <c r="O51" s="9" t="str">
        <f aca="false">MID(L51,7,2)</f>
        <v>09</v>
      </c>
      <c r="P51" s="9" t="str">
        <f aca="false">CONCATENATE(O51,"/",N51,"/",M51)</f>
        <v>09/12/2020</v>
      </c>
      <c r="Q51" s="9" t="s">
        <v>119</v>
      </c>
      <c r="R51" s="9" t="s">
        <v>120</v>
      </c>
      <c r="S51" s="10" t="s">
        <v>21</v>
      </c>
      <c r="T51" s="9" t="s">
        <v>121</v>
      </c>
      <c r="U51" s="9" t="s">
        <v>122</v>
      </c>
      <c r="V51" s="9" t="s">
        <v>217</v>
      </c>
      <c r="W51" s="9" t="str">
        <f aca="false">MID(V51,1,4)</f>
        <v>2021</v>
      </c>
      <c r="X51" s="9" t="str">
        <f aca="false">MID(V51,5,2)</f>
        <v>04</v>
      </c>
      <c r="Y51" s="9" t="str">
        <f aca="false">MID(V51,7,2)</f>
        <v>01</v>
      </c>
      <c r="Z51" s="9" t="str">
        <f aca="false">CONCATENATE(Y51,"/",X51,"/",W51)</f>
        <v>01/04/2021</v>
      </c>
      <c r="AA51" s="11" t="s">
        <v>222</v>
      </c>
      <c r="AB51" s="12" t="n">
        <v>954.5</v>
      </c>
    </row>
    <row r="52" customFormat="false" ht="15" hidden="false" customHeight="false" outlineLevel="0" collapsed="false">
      <c r="A52" s="9" t="s">
        <v>230</v>
      </c>
      <c r="B52" s="9" t="s">
        <v>163</v>
      </c>
      <c r="C52" s="9" t="str">
        <f aca="false">MID(B52,1,4)</f>
        <v>2020</v>
      </c>
      <c r="D52" s="9" t="str">
        <f aca="false">MID(B52,5,2)</f>
        <v>12</v>
      </c>
      <c r="E52" s="9" t="str">
        <f aca="false">MID(B52,7,2)</f>
        <v>02</v>
      </c>
      <c r="F52" s="9" t="str">
        <f aca="false">CONCATENATE(E52,"/",D52,"/",C52)</f>
        <v>02/12/2020</v>
      </c>
      <c r="G52" s="9" t="s">
        <v>221</v>
      </c>
      <c r="H52" s="9" t="str">
        <f aca="false">MID(G52,1,4)</f>
        <v>2020</v>
      </c>
      <c r="I52" s="9" t="str">
        <f aca="false">MID(G52,5,2)</f>
        <v>12</v>
      </c>
      <c r="J52" s="9" t="str">
        <f aca="false">MID(G52,7,2)</f>
        <v>09</v>
      </c>
      <c r="K52" s="9" t="str">
        <f aca="false">CONCATENATE(J52,"/",I52,"/",H52)</f>
        <v>09/12/2020</v>
      </c>
      <c r="L52" s="9" t="s">
        <v>221</v>
      </c>
      <c r="M52" s="9" t="str">
        <f aca="false">MID(L52,1,4)</f>
        <v>2020</v>
      </c>
      <c r="N52" s="9" t="str">
        <f aca="false">MID(L52,5,2)</f>
        <v>12</v>
      </c>
      <c r="O52" s="9" t="str">
        <f aca="false">MID(L52,7,2)</f>
        <v>09</v>
      </c>
      <c r="P52" s="9" t="str">
        <f aca="false">CONCATENATE(O52,"/",N52,"/",M52)</f>
        <v>09/12/2020</v>
      </c>
      <c r="Q52" s="9" t="s">
        <v>119</v>
      </c>
      <c r="R52" s="9" t="s">
        <v>120</v>
      </c>
      <c r="S52" s="10" t="s">
        <v>21</v>
      </c>
      <c r="T52" s="9" t="s">
        <v>121</v>
      </c>
      <c r="U52" s="9" t="s">
        <v>122</v>
      </c>
      <c r="V52" s="9" t="s">
        <v>217</v>
      </c>
      <c r="W52" s="9" t="str">
        <f aca="false">MID(V52,1,4)</f>
        <v>2021</v>
      </c>
      <c r="X52" s="9" t="str">
        <f aca="false">MID(V52,5,2)</f>
        <v>04</v>
      </c>
      <c r="Y52" s="9" t="str">
        <f aca="false">MID(V52,7,2)</f>
        <v>01</v>
      </c>
      <c r="Z52" s="9" t="str">
        <f aca="false">CONCATENATE(Y52,"/",X52,"/",W52)</f>
        <v>01/04/2021</v>
      </c>
      <c r="AA52" s="11" t="s">
        <v>222</v>
      </c>
      <c r="AB52" s="12" t="n">
        <v>537.5</v>
      </c>
    </row>
    <row r="53" customFormat="false" ht="15" hidden="false" customHeight="false" outlineLevel="0" collapsed="false">
      <c r="A53" s="9" t="s">
        <v>231</v>
      </c>
      <c r="B53" s="9" t="s">
        <v>232</v>
      </c>
      <c r="C53" s="9" t="str">
        <f aca="false">MID(B53,1,4)</f>
        <v>2020</v>
      </c>
      <c r="D53" s="9" t="str">
        <f aca="false">MID(B53,5,2)</f>
        <v>12</v>
      </c>
      <c r="E53" s="9" t="str">
        <f aca="false">MID(B53,7,2)</f>
        <v>29</v>
      </c>
      <c r="F53" s="9" t="str">
        <f aca="false">CONCATENATE(E53,"/",D53,"/",C53)</f>
        <v>29/12/2020</v>
      </c>
      <c r="G53" s="9" t="s">
        <v>233</v>
      </c>
      <c r="H53" s="9" t="str">
        <f aca="false">MID(G53,1,4)</f>
        <v>2020</v>
      </c>
      <c r="I53" s="9" t="str">
        <f aca="false">MID(G53,5,2)</f>
        <v>12</v>
      </c>
      <c r="J53" s="9" t="str">
        <f aca="false">MID(G53,7,2)</f>
        <v>30</v>
      </c>
      <c r="K53" s="9" t="str">
        <f aca="false">CONCATENATE(J53,"/",I53,"/",H53)</f>
        <v>30/12/2020</v>
      </c>
      <c r="L53" s="9" t="s">
        <v>233</v>
      </c>
      <c r="M53" s="9" t="str">
        <f aca="false">MID(L53,1,4)</f>
        <v>2020</v>
      </c>
      <c r="N53" s="9" t="str">
        <f aca="false">MID(L53,5,2)</f>
        <v>12</v>
      </c>
      <c r="O53" s="9" t="str">
        <f aca="false">MID(L53,7,2)</f>
        <v>30</v>
      </c>
      <c r="P53" s="9" t="str">
        <f aca="false">CONCATENATE(O53,"/",N53,"/",M53)</f>
        <v>30/12/2020</v>
      </c>
      <c r="Q53" s="9" t="s">
        <v>119</v>
      </c>
      <c r="R53" s="9" t="s">
        <v>120</v>
      </c>
      <c r="S53" s="10" t="s">
        <v>21</v>
      </c>
      <c r="T53" s="9" t="s">
        <v>121</v>
      </c>
      <c r="U53" s="9" t="s">
        <v>122</v>
      </c>
      <c r="V53" s="9" t="s">
        <v>217</v>
      </c>
      <c r="W53" s="9" t="str">
        <f aca="false">MID(V53,1,4)</f>
        <v>2021</v>
      </c>
      <c r="X53" s="9" t="str">
        <f aca="false">MID(V53,5,2)</f>
        <v>04</v>
      </c>
      <c r="Y53" s="9" t="str">
        <f aca="false">MID(V53,7,2)</f>
        <v>01</v>
      </c>
      <c r="Z53" s="9" t="str">
        <f aca="false">CONCATENATE(Y53,"/",X53,"/",W53)</f>
        <v>01/04/2021</v>
      </c>
      <c r="AA53" s="11" t="s">
        <v>222</v>
      </c>
      <c r="AB53" s="12" t="n">
        <v>552.56</v>
      </c>
    </row>
    <row r="54" customFormat="false" ht="15" hidden="false" customHeight="false" outlineLevel="0" collapsed="false">
      <c r="A54" s="9" t="s">
        <v>234</v>
      </c>
      <c r="B54" s="9" t="s">
        <v>232</v>
      </c>
      <c r="C54" s="9" t="str">
        <f aca="false">MID(B54,1,4)</f>
        <v>2020</v>
      </c>
      <c r="D54" s="9" t="str">
        <f aca="false">MID(B54,5,2)</f>
        <v>12</v>
      </c>
      <c r="E54" s="9" t="str">
        <f aca="false">MID(B54,7,2)</f>
        <v>29</v>
      </c>
      <c r="F54" s="9" t="str">
        <f aca="false">CONCATENATE(E54,"/",D54,"/",C54)</f>
        <v>29/12/2020</v>
      </c>
      <c r="G54" s="9" t="s">
        <v>233</v>
      </c>
      <c r="H54" s="9" t="str">
        <f aca="false">MID(G54,1,4)</f>
        <v>2020</v>
      </c>
      <c r="I54" s="9" t="str">
        <f aca="false">MID(G54,5,2)</f>
        <v>12</v>
      </c>
      <c r="J54" s="9" t="str">
        <f aca="false">MID(G54,7,2)</f>
        <v>30</v>
      </c>
      <c r="K54" s="9" t="str">
        <f aca="false">CONCATENATE(J54,"/",I54,"/",H54)</f>
        <v>30/12/2020</v>
      </c>
      <c r="L54" s="9" t="s">
        <v>233</v>
      </c>
      <c r="M54" s="9" t="str">
        <f aca="false">MID(L54,1,4)</f>
        <v>2020</v>
      </c>
      <c r="N54" s="9" t="str">
        <f aca="false">MID(L54,5,2)</f>
        <v>12</v>
      </c>
      <c r="O54" s="9" t="str">
        <f aca="false">MID(L54,7,2)</f>
        <v>30</v>
      </c>
      <c r="P54" s="9" t="str">
        <f aca="false">CONCATENATE(O54,"/",N54,"/",M54)</f>
        <v>30/12/2020</v>
      </c>
      <c r="Q54" s="9" t="s">
        <v>119</v>
      </c>
      <c r="R54" s="9" t="s">
        <v>120</v>
      </c>
      <c r="S54" s="10" t="s">
        <v>21</v>
      </c>
      <c r="T54" s="9" t="s">
        <v>121</v>
      </c>
      <c r="U54" s="9" t="s">
        <v>122</v>
      </c>
      <c r="V54" s="9" t="s">
        <v>217</v>
      </c>
      <c r="W54" s="9" t="str">
        <f aca="false">MID(V54,1,4)</f>
        <v>2021</v>
      </c>
      <c r="X54" s="9" t="str">
        <f aca="false">MID(V54,5,2)</f>
        <v>04</v>
      </c>
      <c r="Y54" s="9" t="str">
        <f aca="false">MID(V54,7,2)</f>
        <v>01</v>
      </c>
      <c r="Z54" s="9" t="str">
        <f aca="false">CONCATENATE(Y54,"/",X54,"/",W54)</f>
        <v>01/04/2021</v>
      </c>
      <c r="AA54" s="11" t="s">
        <v>222</v>
      </c>
      <c r="AB54" s="12" t="n">
        <v>1219.05</v>
      </c>
    </row>
    <row r="55" customFormat="false" ht="15" hidden="false" customHeight="false" outlineLevel="0" collapsed="false">
      <c r="A55" s="9" t="s">
        <v>235</v>
      </c>
      <c r="B55" s="9" t="s">
        <v>232</v>
      </c>
      <c r="C55" s="9" t="str">
        <f aca="false">MID(B55,1,4)</f>
        <v>2020</v>
      </c>
      <c r="D55" s="9" t="str">
        <f aca="false">MID(B55,5,2)</f>
        <v>12</v>
      </c>
      <c r="E55" s="9" t="str">
        <f aca="false">MID(B55,7,2)</f>
        <v>29</v>
      </c>
      <c r="F55" s="9" t="str">
        <f aca="false">CONCATENATE(E55,"/",D55,"/",C55)</f>
        <v>29/12/2020</v>
      </c>
      <c r="G55" s="9" t="s">
        <v>233</v>
      </c>
      <c r="H55" s="9" t="str">
        <f aca="false">MID(G55,1,4)</f>
        <v>2020</v>
      </c>
      <c r="I55" s="9" t="str">
        <f aca="false">MID(G55,5,2)</f>
        <v>12</v>
      </c>
      <c r="J55" s="9" t="str">
        <f aca="false">MID(G55,7,2)</f>
        <v>30</v>
      </c>
      <c r="K55" s="9" t="str">
        <f aca="false">CONCATENATE(J55,"/",I55,"/",H55)</f>
        <v>30/12/2020</v>
      </c>
      <c r="L55" s="9" t="s">
        <v>233</v>
      </c>
      <c r="M55" s="9" t="str">
        <f aca="false">MID(L55,1,4)</f>
        <v>2020</v>
      </c>
      <c r="N55" s="9" t="str">
        <f aca="false">MID(L55,5,2)</f>
        <v>12</v>
      </c>
      <c r="O55" s="9" t="str">
        <f aca="false">MID(L55,7,2)</f>
        <v>30</v>
      </c>
      <c r="P55" s="9" t="str">
        <f aca="false">CONCATENATE(O55,"/",N55,"/",M55)</f>
        <v>30/12/2020</v>
      </c>
      <c r="Q55" s="9" t="s">
        <v>119</v>
      </c>
      <c r="R55" s="9" t="s">
        <v>120</v>
      </c>
      <c r="S55" s="10" t="s">
        <v>21</v>
      </c>
      <c r="T55" s="9" t="s">
        <v>121</v>
      </c>
      <c r="U55" s="9" t="s">
        <v>122</v>
      </c>
      <c r="V55" s="9" t="s">
        <v>217</v>
      </c>
      <c r="W55" s="9" t="str">
        <f aca="false">MID(V55,1,4)</f>
        <v>2021</v>
      </c>
      <c r="X55" s="9" t="str">
        <f aca="false">MID(V55,5,2)</f>
        <v>04</v>
      </c>
      <c r="Y55" s="9" t="str">
        <f aca="false">MID(V55,7,2)</f>
        <v>01</v>
      </c>
      <c r="Z55" s="9" t="str">
        <f aca="false">CONCATENATE(Y55,"/",X55,"/",W55)</f>
        <v>01/04/2021</v>
      </c>
      <c r="AA55" s="11" t="s">
        <v>222</v>
      </c>
      <c r="AB55" s="12" t="n">
        <v>994</v>
      </c>
    </row>
    <row r="56" customFormat="false" ht="15" hidden="false" customHeight="false" outlineLevel="0" collapsed="false">
      <c r="A56" s="9" t="s">
        <v>236</v>
      </c>
      <c r="B56" s="9" t="s">
        <v>232</v>
      </c>
      <c r="C56" s="9" t="str">
        <f aca="false">MID(B56,1,4)</f>
        <v>2020</v>
      </c>
      <c r="D56" s="9" t="str">
        <f aca="false">MID(B56,5,2)</f>
        <v>12</v>
      </c>
      <c r="E56" s="9" t="str">
        <f aca="false">MID(B56,7,2)</f>
        <v>29</v>
      </c>
      <c r="F56" s="9" t="str">
        <f aca="false">CONCATENATE(E56,"/",D56,"/",C56)</f>
        <v>29/12/2020</v>
      </c>
      <c r="G56" s="9" t="s">
        <v>233</v>
      </c>
      <c r="H56" s="9" t="str">
        <f aca="false">MID(G56,1,4)</f>
        <v>2020</v>
      </c>
      <c r="I56" s="9" t="str">
        <f aca="false">MID(G56,5,2)</f>
        <v>12</v>
      </c>
      <c r="J56" s="9" t="str">
        <f aca="false">MID(G56,7,2)</f>
        <v>30</v>
      </c>
      <c r="K56" s="9" t="str">
        <f aca="false">CONCATENATE(J56,"/",I56,"/",H56)</f>
        <v>30/12/2020</v>
      </c>
      <c r="L56" s="9" t="s">
        <v>233</v>
      </c>
      <c r="M56" s="9" t="str">
        <f aca="false">MID(L56,1,4)</f>
        <v>2020</v>
      </c>
      <c r="N56" s="9" t="str">
        <f aca="false">MID(L56,5,2)</f>
        <v>12</v>
      </c>
      <c r="O56" s="9" t="str">
        <f aca="false">MID(L56,7,2)</f>
        <v>30</v>
      </c>
      <c r="P56" s="9" t="str">
        <f aca="false">CONCATENATE(O56,"/",N56,"/",M56)</f>
        <v>30/12/2020</v>
      </c>
      <c r="Q56" s="9" t="s">
        <v>119</v>
      </c>
      <c r="R56" s="9" t="s">
        <v>120</v>
      </c>
      <c r="S56" s="10" t="s">
        <v>21</v>
      </c>
      <c r="T56" s="9" t="s">
        <v>121</v>
      </c>
      <c r="U56" s="9" t="s">
        <v>122</v>
      </c>
      <c r="V56" s="9" t="s">
        <v>217</v>
      </c>
      <c r="W56" s="9" t="str">
        <f aca="false">MID(V56,1,4)</f>
        <v>2021</v>
      </c>
      <c r="X56" s="9" t="str">
        <f aca="false">MID(V56,5,2)</f>
        <v>04</v>
      </c>
      <c r="Y56" s="9" t="str">
        <f aca="false">MID(V56,7,2)</f>
        <v>01</v>
      </c>
      <c r="Z56" s="9" t="str">
        <f aca="false">CONCATENATE(Y56,"/",X56,"/",W56)</f>
        <v>01/04/2021</v>
      </c>
      <c r="AA56" s="11" t="s">
        <v>222</v>
      </c>
      <c r="AB56" s="12" t="n">
        <v>369.04</v>
      </c>
    </row>
    <row r="57" customFormat="false" ht="15" hidden="false" customHeight="false" outlineLevel="0" collapsed="false">
      <c r="A57" s="9" t="s">
        <v>237</v>
      </c>
      <c r="B57" s="9" t="s">
        <v>232</v>
      </c>
      <c r="C57" s="9" t="str">
        <f aca="false">MID(B57,1,4)</f>
        <v>2020</v>
      </c>
      <c r="D57" s="9" t="str">
        <f aca="false">MID(B57,5,2)</f>
        <v>12</v>
      </c>
      <c r="E57" s="9" t="str">
        <f aca="false">MID(B57,7,2)</f>
        <v>29</v>
      </c>
      <c r="F57" s="9" t="str">
        <f aca="false">CONCATENATE(E57,"/",D57,"/",C57)</f>
        <v>29/12/2020</v>
      </c>
      <c r="G57" s="9" t="s">
        <v>233</v>
      </c>
      <c r="H57" s="9" t="str">
        <f aca="false">MID(G57,1,4)</f>
        <v>2020</v>
      </c>
      <c r="I57" s="9" t="str">
        <f aca="false">MID(G57,5,2)</f>
        <v>12</v>
      </c>
      <c r="J57" s="9" t="str">
        <f aca="false">MID(G57,7,2)</f>
        <v>30</v>
      </c>
      <c r="K57" s="9" t="str">
        <f aca="false">CONCATENATE(J57,"/",I57,"/",H57)</f>
        <v>30/12/2020</v>
      </c>
      <c r="L57" s="9" t="s">
        <v>233</v>
      </c>
      <c r="M57" s="9" t="str">
        <f aca="false">MID(L57,1,4)</f>
        <v>2020</v>
      </c>
      <c r="N57" s="9" t="str">
        <f aca="false">MID(L57,5,2)</f>
        <v>12</v>
      </c>
      <c r="O57" s="9" t="str">
        <f aca="false">MID(L57,7,2)</f>
        <v>30</v>
      </c>
      <c r="P57" s="9" t="str">
        <f aca="false">CONCATENATE(O57,"/",N57,"/",M57)</f>
        <v>30/12/2020</v>
      </c>
      <c r="Q57" s="9" t="s">
        <v>119</v>
      </c>
      <c r="R57" s="9" t="s">
        <v>120</v>
      </c>
      <c r="S57" s="10" t="s">
        <v>21</v>
      </c>
      <c r="T57" s="9" t="s">
        <v>121</v>
      </c>
      <c r="U57" s="9" t="s">
        <v>122</v>
      </c>
      <c r="V57" s="9" t="s">
        <v>217</v>
      </c>
      <c r="W57" s="9" t="str">
        <f aca="false">MID(V57,1,4)</f>
        <v>2021</v>
      </c>
      <c r="X57" s="9" t="str">
        <f aca="false">MID(V57,5,2)</f>
        <v>04</v>
      </c>
      <c r="Y57" s="9" t="str">
        <f aca="false">MID(V57,7,2)</f>
        <v>01</v>
      </c>
      <c r="Z57" s="9" t="str">
        <f aca="false">CONCATENATE(Y57,"/",X57,"/",W57)</f>
        <v>01/04/2021</v>
      </c>
      <c r="AA57" s="11" t="s">
        <v>222</v>
      </c>
      <c r="AB57" s="12" t="n">
        <v>555.35</v>
      </c>
    </row>
    <row r="58" customFormat="false" ht="15" hidden="false" customHeight="false" outlineLevel="0" collapsed="false">
      <c r="A58" s="9" t="s">
        <v>238</v>
      </c>
      <c r="B58" s="9" t="s">
        <v>188</v>
      </c>
      <c r="C58" s="9" t="str">
        <f aca="false">MID(B58,1,4)</f>
        <v>2021</v>
      </c>
      <c r="D58" s="9" t="str">
        <f aca="false">MID(B58,5,2)</f>
        <v>03</v>
      </c>
      <c r="E58" s="9" t="str">
        <f aca="false">MID(B58,7,2)</f>
        <v>18</v>
      </c>
      <c r="F58" s="9" t="str">
        <f aca="false">CONCATENATE(E58,"/",D58,"/",C58)</f>
        <v>18/03/2021</v>
      </c>
      <c r="G58" s="9" t="s">
        <v>188</v>
      </c>
      <c r="H58" s="9" t="str">
        <f aca="false">MID(G58,1,4)</f>
        <v>2021</v>
      </c>
      <c r="I58" s="9" t="str">
        <f aca="false">MID(G58,5,2)</f>
        <v>03</v>
      </c>
      <c r="J58" s="9" t="str">
        <f aca="false">MID(G58,7,2)</f>
        <v>18</v>
      </c>
      <c r="K58" s="9" t="str">
        <f aca="false">CONCATENATE(J58,"/",I58,"/",H58)</f>
        <v>18/03/2021</v>
      </c>
      <c r="L58" s="9" t="s">
        <v>239</v>
      </c>
      <c r="M58" s="9" t="str">
        <f aca="false">MID(L58,1,4)</f>
        <v>2021</v>
      </c>
      <c r="N58" s="9" t="str">
        <f aca="false">MID(L58,5,2)</f>
        <v>04</v>
      </c>
      <c r="O58" s="9" t="str">
        <f aca="false">MID(L58,7,2)</f>
        <v>17</v>
      </c>
      <c r="P58" s="9" t="str">
        <f aca="false">CONCATENATE(O58,"/",N58,"/",M58)</f>
        <v>17/04/2021</v>
      </c>
      <c r="Q58" s="9" t="s">
        <v>53</v>
      </c>
      <c r="R58" s="9" t="s">
        <v>54</v>
      </c>
      <c r="S58" s="10" t="s">
        <v>21</v>
      </c>
      <c r="T58" s="9" t="s">
        <v>55</v>
      </c>
      <c r="U58" s="9" t="s">
        <v>56</v>
      </c>
      <c r="V58" s="9" t="s">
        <v>135</v>
      </c>
      <c r="W58" s="9" t="str">
        <f aca="false">MID(V58,1,4)</f>
        <v>2021</v>
      </c>
      <c r="X58" s="9" t="str">
        <f aca="false">MID(V58,5,2)</f>
        <v>04</v>
      </c>
      <c r="Y58" s="9" t="str">
        <f aca="false">MID(V58,7,2)</f>
        <v>08</v>
      </c>
      <c r="Z58" s="9" t="str">
        <f aca="false">CONCATENATE(Y58,"/",X58,"/",W58)</f>
        <v>08/04/2021</v>
      </c>
      <c r="AA58" s="11" t="s">
        <v>240</v>
      </c>
      <c r="AB58" s="12" t="n">
        <v>20.64</v>
      </c>
    </row>
    <row r="59" customFormat="false" ht="15" hidden="false" customHeight="false" outlineLevel="0" collapsed="false">
      <c r="A59" s="9" t="s">
        <v>241</v>
      </c>
      <c r="B59" s="9" t="s">
        <v>39</v>
      </c>
      <c r="C59" s="9" t="str">
        <f aca="false">MID(B59,1,4)</f>
        <v>2020</v>
      </c>
      <c r="D59" s="9" t="str">
        <f aca="false">MID(B59,5,2)</f>
        <v>12</v>
      </c>
      <c r="E59" s="9" t="str">
        <f aca="false">MID(B59,7,2)</f>
        <v>31</v>
      </c>
      <c r="F59" s="9" t="str">
        <f aca="false">CONCATENATE(E59,"/",D59,"/",C59)</f>
        <v>31/12/2020</v>
      </c>
      <c r="G59" s="9" t="s">
        <v>242</v>
      </c>
      <c r="H59" s="9" t="str">
        <f aca="false">MID(G59,1,4)</f>
        <v>2021</v>
      </c>
      <c r="I59" s="9" t="str">
        <f aca="false">MID(G59,5,2)</f>
        <v>01</v>
      </c>
      <c r="J59" s="9" t="str">
        <f aca="false">MID(G59,7,2)</f>
        <v>20</v>
      </c>
      <c r="K59" s="9" t="str">
        <f aca="false">CONCATENATE(J59,"/",I59,"/",H59)</f>
        <v>20/01/2021</v>
      </c>
      <c r="L59" s="9" t="s">
        <v>243</v>
      </c>
      <c r="M59" s="9" t="str">
        <f aca="false">MID(L59,1,4)</f>
        <v>2021</v>
      </c>
      <c r="N59" s="9" t="str">
        <f aca="false">MID(L59,5,2)</f>
        <v>03</v>
      </c>
      <c r="O59" s="9" t="str">
        <f aca="false">MID(L59,7,2)</f>
        <v>21</v>
      </c>
      <c r="P59" s="9" t="str">
        <f aca="false">CONCATENATE(O59,"/",N59,"/",M59)</f>
        <v>21/03/2021</v>
      </c>
      <c r="Q59" s="9" t="s">
        <v>107</v>
      </c>
      <c r="R59" s="9" t="s">
        <v>108</v>
      </c>
      <c r="S59" s="10" t="s">
        <v>21</v>
      </c>
      <c r="T59" s="9" t="s">
        <v>109</v>
      </c>
      <c r="U59" s="9" t="s">
        <v>110</v>
      </c>
      <c r="V59" s="9" t="s">
        <v>135</v>
      </c>
      <c r="W59" s="9" t="str">
        <f aca="false">MID(V59,1,4)</f>
        <v>2021</v>
      </c>
      <c r="X59" s="9" t="str">
        <f aca="false">MID(V59,5,2)</f>
        <v>04</v>
      </c>
      <c r="Y59" s="9" t="str">
        <f aca="false">MID(V59,7,2)</f>
        <v>08</v>
      </c>
      <c r="Z59" s="9" t="str">
        <f aca="false">CONCATENATE(Y59,"/",X59,"/",W59)</f>
        <v>08/04/2021</v>
      </c>
      <c r="AA59" s="11" t="s">
        <v>244</v>
      </c>
      <c r="AB59" s="12" t="n">
        <v>1487.83</v>
      </c>
    </row>
    <row r="60" customFormat="false" ht="15" hidden="false" customHeight="false" outlineLevel="0" collapsed="false">
      <c r="A60" s="9" t="s">
        <v>245</v>
      </c>
      <c r="B60" s="9" t="s">
        <v>246</v>
      </c>
      <c r="C60" s="9" t="str">
        <f aca="false">MID(B60,1,4)</f>
        <v>2020</v>
      </c>
      <c r="D60" s="9" t="str">
        <f aca="false">MID(B60,5,2)</f>
        <v>11</v>
      </c>
      <c r="E60" s="9" t="str">
        <f aca="false">MID(B60,7,2)</f>
        <v>30</v>
      </c>
      <c r="F60" s="9" t="str">
        <f aca="false">CONCATENATE(E60,"/",D60,"/",C60)</f>
        <v>30/11/2020</v>
      </c>
      <c r="G60" s="9" t="s">
        <v>247</v>
      </c>
      <c r="H60" s="9" t="str">
        <f aca="false">MID(G60,1,4)</f>
        <v>2020</v>
      </c>
      <c r="I60" s="9" t="str">
        <f aca="false">MID(G60,5,2)</f>
        <v>12</v>
      </c>
      <c r="J60" s="9" t="str">
        <f aca="false">MID(G60,7,2)</f>
        <v>16</v>
      </c>
      <c r="K60" s="9" t="str">
        <f aca="false">CONCATENATE(J60,"/",I60,"/",H60)</f>
        <v>16/12/2020</v>
      </c>
      <c r="L60" s="9" t="s">
        <v>248</v>
      </c>
      <c r="M60" s="9" t="str">
        <f aca="false">MID(L60,1,4)</f>
        <v>2021</v>
      </c>
      <c r="N60" s="9" t="str">
        <f aca="false">MID(L60,5,2)</f>
        <v>02</v>
      </c>
      <c r="O60" s="9" t="str">
        <f aca="false">MID(L60,7,2)</f>
        <v>14</v>
      </c>
      <c r="P60" s="9" t="str">
        <f aca="false">CONCATENATE(O60,"/",N60,"/",M60)</f>
        <v>14/02/2021</v>
      </c>
      <c r="Q60" s="9" t="s">
        <v>107</v>
      </c>
      <c r="R60" s="9" t="s">
        <v>108</v>
      </c>
      <c r="S60" s="10" t="s">
        <v>21</v>
      </c>
      <c r="T60" s="9" t="s">
        <v>109</v>
      </c>
      <c r="U60" s="9" t="s">
        <v>110</v>
      </c>
      <c r="V60" s="9" t="s">
        <v>135</v>
      </c>
      <c r="W60" s="9" t="str">
        <f aca="false">MID(V60,1,4)</f>
        <v>2021</v>
      </c>
      <c r="X60" s="9" t="str">
        <f aca="false">MID(V60,5,2)</f>
        <v>04</v>
      </c>
      <c r="Y60" s="9" t="str">
        <f aca="false">MID(V60,7,2)</f>
        <v>08</v>
      </c>
      <c r="Z60" s="9" t="str">
        <f aca="false">CONCATENATE(Y60,"/",X60,"/",W60)</f>
        <v>08/04/2021</v>
      </c>
      <c r="AA60" s="11" t="s">
        <v>244</v>
      </c>
      <c r="AB60" s="12" t="n">
        <v>1439.9</v>
      </c>
    </row>
    <row r="61" customFormat="false" ht="15" hidden="false" customHeight="false" outlineLevel="0" collapsed="false">
      <c r="A61" s="9" t="s">
        <v>249</v>
      </c>
      <c r="B61" s="9" t="s">
        <v>39</v>
      </c>
      <c r="C61" s="9" t="str">
        <f aca="false">MID(B61,1,4)</f>
        <v>2020</v>
      </c>
      <c r="D61" s="9" t="str">
        <f aca="false">MID(B61,5,2)</f>
        <v>12</v>
      </c>
      <c r="E61" s="9" t="str">
        <f aca="false">MID(B61,7,2)</f>
        <v>31</v>
      </c>
      <c r="F61" s="9" t="str">
        <f aca="false">CONCATENATE(E61,"/",D61,"/",C61)</f>
        <v>31/12/2020</v>
      </c>
      <c r="G61" s="9" t="s">
        <v>242</v>
      </c>
      <c r="H61" s="9" t="str">
        <f aca="false">MID(G61,1,4)</f>
        <v>2021</v>
      </c>
      <c r="I61" s="9" t="str">
        <f aca="false">MID(G61,5,2)</f>
        <v>01</v>
      </c>
      <c r="J61" s="9" t="str">
        <f aca="false">MID(G61,7,2)</f>
        <v>20</v>
      </c>
      <c r="K61" s="9" t="str">
        <f aca="false">CONCATENATE(J61,"/",I61,"/",H61)</f>
        <v>20/01/2021</v>
      </c>
      <c r="L61" s="9" t="s">
        <v>243</v>
      </c>
      <c r="M61" s="9" t="str">
        <f aca="false">MID(L61,1,4)</f>
        <v>2021</v>
      </c>
      <c r="N61" s="9" t="str">
        <f aca="false">MID(L61,5,2)</f>
        <v>03</v>
      </c>
      <c r="O61" s="9" t="str">
        <f aca="false">MID(L61,7,2)</f>
        <v>21</v>
      </c>
      <c r="P61" s="9" t="str">
        <f aca="false">CONCATENATE(O61,"/",N61,"/",M61)</f>
        <v>21/03/2021</v>
      </c>
      <c r="Q61" s="9" t="s">
        <v>107</v>
      </c>
      <c r="R61" s="9" t="s">
        <v>108</v>
      </c>
      <c r="S61" s="10" t="s">
        <v>21</v>
      </c>
      <c r="T61" s="9" t="s">
        <v>109</v>
      </c>
      <c r="U61" s="9" t="s">
        <v>110</v>
      </c>
      <c r="V61" s="9" t="s">
        <v>135</v>
      </c>
      <c r="W61" s="9" t="str">
        <f aca="false">MID(V61,1,4)</f>
        <v>2021</v>
      </c>
      <c r="X61" s="9" t="str">
        <f aca="false">MID(V61,5,2)</f>
        <v>04</v>
      </c>
      <c r="Y61" s="9" t="str">
        <f aca="false">MID(V61,7,2)</f>
        <v>08</v>
      </c>
      <c r="Z61" s="9" t="str">
        <f aca="false">CONCATENATE(Y61,"/",X61,"/",W61)</f>
        <v>08/04/2021</v>
      </c>
      <c r="AA61" s="11" t="s">
        <v>244</v>
      </c>
      <c r="AB61" s="12" t="n">
        <v>718.41</v>
      </c>
    </row>
    <row r="62" customFormat="false" ht="15" hidden="false" customHeight="false" outlineLevel="0" collapsed="false">
      <c r="A62" s="9" t="s">
        <v>250</v>
      </c>
      <c r="B62" s="9" t="s">
        <v>246</v>
      </c>
      <c r="C62" s="9" t="str">
        <f aca="false">MID(B62,1,4)</f>
        <v>2020</v>
      </c>
      <c r="D62" s="9" t="str">
        <f aca="false">MID(B62,5,2)</f>
        <v>11</v>
      </c>
      <c r="E62" s="9" t="str">
        <f aca="false">MID(B62,7,2)</f>
        <v>30</v>
      </c>
      <c r="F62" s="9" t="str">
        <f aca="false">CONCATENATE(E62,"/",D62,"/",C62)</f>
        <v>30/11/2020</v>
      </c>
      <c r="G62" s="9" t="s">
        <v>247</v>
      </c>
      <c r="H62" s="9" t="str">
        <f aca="false">MID(G62,1,4)</f>
        <v>2020</v>
      </c>
      <c r="I62" s="9" t="str">
        <f aca="false">MID(G62,5,2)</f>
        <v>12</v>
      </c>
      <c r="J62" s="9" t="str">
        <f aca="false">MID(G62,7,2)</f>
        <v>16</v>
      </c>
      <c r="K62" s="9" t="str">
        <f aca="false">CONCATENATE(J62,"/",I62,"/",H62)</f>
        <v>16/12/2020</v>
      </c>
      <c r="L62" s="9" t="s">
        <v>248</v>
      </c>
      <c r="M62" s="9" t="str">
        <f aca="false">MID(L62,1,4)</f>
        <v>2021</v>
      </c>
      <c r="N62" s="9" t="str">
        <f aca="false">MID(L62,5,2)</f>
        <v>02</v>
      </c>
      <c r="O62" s="9" t="str">
        <f aca="false">MID(L62,7,2)</f>
        <v>14</v>
      </c>
      <c r="P62" s="9" t="str">
        <f aca="false">CONCATENATE(O62,"/",N62,"/",M62)</f>
        <v>14/02/2021</v>
      </c>
      <c r="Q62" s="9" t="s">
        <v>107</v>
      </c>
      <c r="R62" s="9" t="s">
        <v>108</v>
      </c>
      <c r="S62" s="10" t="s">
        <v>21</v>
      </c>
      <c r="T62" s="9" t="s">
        <v>109</v>
      </c>
      <c r="U62" s="9" t="s">
        <v>110</v>
      </c>
      <c r="V62" s="9" t="s">
        <v>135</v>
      </c>
      <c r="W62" s="9" t="str">
        <f aca="false">MID(V62,1,4)</f>
        <v>2021</v>
      </c>
      <c r="X62" s="9" t="str">
        <f aca="false">MID(V62,5,2)</f>
        <v>04</v>
      </c>
      <c r="Y62" s="9" t="str">
        <f aca="false">MID(V62,7,2)</f>
        <v>08</v>
      </c>
      <c r="Z62" s="9" t="str">
        <f aca="false">CONCATENATE(Y62,"/",X62,"/",W62)</f>
        <v>08/04/2021</v>
      </c>
      <c r="AA62" s="11" t="s">
        <v>244</v>
      </c>
      <c r="AB62" s="12" t="n">
        <v>695.3</v>
      </c>
    </row>
    <row r="63" customFormat="false" ht="15" hidden="false" customHeight="false" outlineLevel="0" collapsed="false">
      <c r="A63" s="9" t="s">
        <v>251</v>
      </c>
      <c r="B63" s="9" t="s">
        <v>252</v>
      </c>
      <c r="C63" s="9" t="str">
        <f aca="false">MID(B63,1,4)</f>
        <v>2020</v>
      </c>
      <c r="D63" s="9" t="str">
        <f aca="false">MID(B63,5,2)</f>
        <v>12</v>
      </c>
      <c r="E63" s="9" t="str">
        <f aca="false">MID(B63,7,2)</f>
        <v>03</v>
      </c>
      <c r="F63" s="9" t="str">
        <f aca="false">CONCATENATE(E63,"/",D63,"/",C63)</f>
        <v>03/12/2020</v>
      </c>
      <c r="G63" s="9" t="s">
        <v>164</v>
      </c>
      <c r="H63" s="9" t="str">
        <f aca="false">MID(G63,1,4)</f>
        <v>2020</v>
      </c>
      <c r="I63" s="9" t="str">
        <f aca="false">MID(G63,5,2)</f>
        <v>12</v>
      </c>
      <c r="J63" s="9" t="str">
        <f aca="false">MID(G63,7,2)</f>
        <v>04</v>
      </c>
      <c r="K63" s="9" t="str">
        <f aca="false">CONCATENATE(J63,"/",I63,"/",H63)</f>
        <v>04/12/2020</v>
      </c>
      <c r="L63" s="9" t="s">
        <v>165</v>
      </c>
      <c r="M63" s="9" t="str">
        <f aca="false">MID(L63,1,4)</f>
        <v>2021</v>
      </c>
      <c r="N63" s="9" t="str">
        <f aca="false">MID(L63,5,2)</f>
        <v>02</v>
      </c>
      <c r="O63" s="9" t="str">
        <f aca="false">MID(L63,7,2)</f>
        <v>02</v>
      </c>
      <c r="P63" s="9" t="str">
        <f aca="false">CONCATENATE(O63,"/",N63,"/",M63)</f>
        <v>02/02/2021</v>
      </c>
      <c r="Q63" s="9" t="s">
        <v>115</v>
      </c>
      <c r="R63" s="9" t="s">
        <v>116</v>
      </c>
      <c r="S63" s="10" t="s">
        <v>21</v>
      </c>
      <c r="T63" s="9" t="s">
        <v>117</v>
      </c>
      <c r="U63" s="9" t="s">
        <v>118</v>
      </c>
      <c r="V63" s="9" t="s">
        <v>135</v>
      </c>
      <c r="W63" s="9" t="str">
        <f aca="false">MID(V63,1,4)</f>
        <v>2021</v>
      </c>
      <c r="X63" s="9" t="str">
        <f aca="false">MID(V63,5,2)</f>
        <v>04</v>
      </c>
      <c r="Y63" s="9" t="str">
        <f aca="false">MID(V63,7,2)</f>
        <v>08</v>
      </c>
      <c r="Z63" s="9" t="str">
        <f aca="false">CONCATENATE(Y63,"/",X63,"/",W63)</f>
        <v>08/04/2021</v>
      </c>
      <c r="AA63" s="11" t="s">
        <v>244</v>
      </c>
      <c r="AB63" s="12" t="n">
        <v>505.5</v>
      </c>
    </row>
    <row r="64" customFormat="false" ht="15" hidden="false" customHeight="false" outlineLevel="0" collapsed="false">
      <c r="A64" s="9" t="s">
        <v>253</v>
      </c>
      <c r="B64" s="9" t="s">
        <v>252</v>
      </c>
      <c r="C64" s="9" t="str">
        <f aca="false">MID(B64,1,4)</f>
        <v>2020</v>
      </c>
      <c r="D64" s="9" t="str">
        <f aca="false">MID(B64,5,2)</f>
        <v>12</v>
      </c>
      <c r="E64" s="9" t="str">
        <f aca="false">MID(B64,7,2)</f>
        <v>03</v>
      </c>
      <c r="F64" s="9" t="str">
        <f aca="false">CONCATENATE(E64,"/",D64,"/",C64)</f>
        <v>03/12/2020</v>
      </c>
      <c r="G64" s="9" t="s">
        <v>252</v>
      </c>
      <c r="H64" s="9" t="str">
        <f aca="false">MID(G64,1,4)</f>
        <v>2020</v>
      </c>
      <c r="I64" s="9" t="str">
        <f aca="false">MID(G64,5,2)</f>
        <v>12</v>
      </c>
      <c r="J64" s="9" t="str">
        <f aca="false">MID(G64,7,2)</f>
        <v>03</v>
      </c>
      <c r="K64" s="9" t="str">
        <f aca="false">CONCATENATE(J64,"/",I64,"/",H64)</f>
        <v>03/12/2020</v>
      </c>
      <c r="L64" s="9" t="s">
        <v>254</v>
      </c>
      <c r="M64" s="9" t="str">
        <f aca="false">MID(L64,1,4)</f>
        <v>2021</v>
      </c>
      <c r="N64" s="9" t="str">
        <f aca="false">MID(L64,5,2)</f>
        <v>02</v>
      </c>
      <c r="O64" s="9" t="str">
        <f aca="false">MID(L64,7,2)</f>
        <v>01</v>
      </c>
      <c r="P64" s="9" t="str">
        <f aca="false">CONCATENATE(O64,"/",N64,"/",M64)</f>
        <v>01/02/2021</v>
      </c>
      <c r="Q64" s="9" t="s">
        <v>115</v>
      </c>
      <c r="R64" s="9" t="s">
        <v>116</v>
      </c>
      <c r="S64" s="10" t="s">
        <v>21</v>
      </c>
      <c r="T64" s="9" t="s">
        <v>117</v>
      </c>
      <c r="U64" s="9" t="s">
        <v>118</v>
      </c>
      <c r="V64" s="9" t="s">
        <v>135</v>
      </c>
      <c r="W64" s="9" t="str">
        <f aca="false">MID(V64,1,4)</f>
        <v>2021</v>
      </c>
      <c r="X64" s="9" t="str">
        <f aca="false">MID(V64,5,2)</f>
        <v>04</v>
      </c>
      <c r="Y64" s="9" t="str">
        <f aca="false">MID(V64,7,2)</f>
        <v>08</v>
      </c>
      <c r="Z64" s="9" t="str">
        <f aca="false">CONCATENATE(Y64,"/",X64,"/",W64)</f>
        <v>08/04/2021</v>
      </c>
      <c r="AA64" s="11" t="s">
        <v>244</v>
      </c>
      <c r="AB64" s="12" t="n">
        <v>339.82</v>
      </c>
    </row>
    <row r="65" customFormat="false" ht="15" hidden="false" customHeight="false" outlineLevel="0" collapsed="false">
      <c r="A65" s="9" t="s">
        <v>255</v>
      </c>
      <c r="B65" s="9" t="s">
        <v>252</v>
      </c>
      <c r="C65" s="9" t="str">
        <f aca="false">MID(B65,1,4)</f>
        <v>2020</v>
      </c>
      <c r="D65" s="9" t="str">
        <f aca="false">MID(B65,5,2)</f>
        <v>12</v>
      </c>
      <c r="E65" s="9" t="str">
        <f aca="false">MID(B65,7,2)</f>
        <v>03</v>
      </c>
      <c r="F65" s="9" t="str">
        <f aca="false">CONCATENATE(E65,"/",D65,"/",C65)</f>
        <v>03/12/2020</v>
      </c>
      <c r="G65" s="9" t="s">
        <v>164</v>
      </c>
      <c r="H65" s="9" t="str">
        <f aca="false">MID(G65,1,4)</f>
        <v>2020</v>
      </c>
      <c r="I65" s="9" t="str">
        <f aca="false">MID(G65,5,2)</f>
        <v>12</v>
      </c>
      <c r="J65" s="9" t="str">
        <f aca="false">MID(G65,7,2)</f>
        <v>04</v>
      </c>
      <c r="K65" s="9" t="str">
        <f aca="false">CONCATENATE(J65,"/",I65,"/",H65)</f>
        <v>04/12/2020</v>
      </c>
      <c r="L65" s="9" t="s">
        <v>165</v>
      </c>
      <c r="M65" s="9" t="str">
        <f aca="false">MID(L65,1,4)</f>
        <v>2021</v>
      </c>
      <c r="N65" s="9" t="str">
        <f aca="false">MID(L65,5,2)</f>
        <v>02</v>
      </c>
      <c r="O65" s="9" t="str">
        <f aca="false">MID(L65,7,2)</f>
        <v>02</v>
      </c>
      <c r="P65" s="9" t="str">
        <f aca="false">CONCATENATE(O65,"/",N65,"/",M65)</f>
        <v>02/02/2021</v>
      </c>
      <c r="Q65" s="9" t="s">
        <v>115</v>
      </c>
      <c r="R65" s="9" t="s">
        <v>116</v>
      </c>
      <c r="S65" s="10" t="s">
        <v>21</v>
      </c>
      <c r="T65" s="9" t="s">
        <v>117</v>
      </c>
      <c r="U65" s="9" t="s">
        <v>118</v>
      </c>
      <c r="V65" s="9" t="s">
        <v>135</v>
      </c>
      <c r="W65" s="9" t="str">
        <f aca="false">MID(V65,1,4)</f>
        <v>2021</v>
      </c>
      <c r="X65" s="9" t="str">
        <f aca="false">MID(V65,5,2)</f>
        <v>04</v>
      </c>
      <c r="Y65" s="9" t="str">
        <f aca="false">MID(V65,7,2)</f>
        <v>08</v>
      </c>
      <c r="Z65" s="9" t="str">
        <f aca="false">CONCATENATE(Y65,"/",X65,"/",W65)</f>
        <v>08/04/2021</v>
      </c>
      <c r="AA65" s="11" t="s">
        <v>244</v>
      </c>
      <c r="AB65" s="12" t="n">
        <v>655.2</v>
      </c>
    </row>
    <row r="66" customFormat="false" ht="15" hidden="false" customHeight="false" outlineLevel="0" collapsed="false">
      <c r="A66" s="9" t="s">
        <v>256</v>
      </c>
      <c r="B66" s="9" t="s">
        <v>252</v>
      </c>
      <c r="C66" s="9" t="str">
        <f aca="false">MID(B66,1,4)</f>
        <v>2020</v>
      </c>
      <c r="D66" s="9" t="str">
        <f aca="false">MID(B66,5,2)</f>
        <v>12</v>
      </c>
      <c r="E66" s="9" t="str">
        <f aca="false">MID(B66,7,2)</f>
        <v>03</v>
      </c>
      <c r="F66" s="9" t="str">
        <f aca="false">CONCATENATE(E66,"/",D66,"/",C66)</f>
        <v>03/12/2020</v>
      </c>
      <c r="G66" s="9" t="s">
        <v>252</v>
      </c>
      <c r="H66" s="9" t="str">
        <f aca="false">MID(G66,1,4)</f>
        <v>2020</v>
      </c>
      <c r="I66" s="9" t="str">
        <f aca="false">MID(G66,5,2)</f>
        <v>12</v>
      </c>
      <c r="J66" s="9" t="str">
        <f aca="false">MID(G66,7,2)</f>
        <v>03</v>
      </c>
      <c r="K66" s="9" t="str">
        <f aca="false">CONCATENATE(J66,"/",I66,"/",H66)</f>
        <v>03/12/2020</v>
      </c>
      <c r="L66" s="9" t="s">
        <v>254</v>
      </c>
      <c r="M66" s="9" t="str">
        <f aca="false">MID(L66,1,4)</f>
        <v>2021</v>
      </c>
      <c r="N66" s="9" t="str">
        <f aca="false">MID(L66,5,2)</f>
        <v>02</v>
      </c>
      <c r="O66" s="9" t="str">
        <f aca="false">MID(L66,7,2)</f>
        <v>01</v>
      </c>
      <c r="P66" s="9" t="str">
        <f aca="false">CONCATENATE(O66,"/",N66,"/",M66)</f>
        <v>01/02/2021</v>
      </c>
      <c r="Q66" s="9" t="s">
        <v>115</v>
      </c>
      <c r="R66" s="9" t="s">
        <v>116</v>
      </c>
      <c r="S66" s="10" t="s">
        <v>21</v>
      </c>
      <c r="T66" s="9" t="s">
        <v>117</v>
      </c>
      <c r="U66" s="9" t="s">
        <v>118</v>
      </c>
      <c r="V66" s="9" t="s">
        <v>135</v>
      </c>
      <c r="W66" s="9" t="str">
        <f aca="false">MID(V66,1,4)</f>
        <v>2021</v>
      </c>
      <c r="X66" s="9" t="str">
        <f aca="false">MID(V66,5,2)</f>
        <v>04</v>
      </c>
      <c r="Y66" s="9" t="str">
        <f aca="false">MID(V66,7,2)</f>
        <v>08</v>
      </c>
      <c r="Z66" s="9" t="str">
        <f aca="false">CONCATENATE(Y66,"/",X66,"/",W66)</f>
        <v>08/04/2021</v>
      </c>
      <c r="AA66" s="11" t="s">
        <v>244</v>
      </c>
      <c r="AB66" s="12" t="n">
        <v>519</v>
      </c>
    </row>
    <row r="67" customFormat="false" ht="15" hidden="false" customHeight="false" outlineLevel="0" collapsed="false">
      <c r="A67" s="9" t="s">
        <v>257</v>
      </c>
      <c r="B67" s="9" t="s">
        <v>252</v>
      </c>
      <c r="C67" s="9" t="str">
        <f aca="false">MID(B67,1,4)</f>
        <v>2020</v>
      </c>
      <c r="D67" s="9" t="str">
        <f aca="false">MID(B67,5,2)</f>
        <v>12</v>
      </c>
      <c r="E67" s="9" t="str">
        <f aca="false">MID(B67,7,2)</f>
        <v>03</v>
      </c>
      <c r="F67" s="9" t="str">
        <f aca="false">CONCATENATE(E67,"/",D67,"/",C67)</f>
        <v>03/12/2020</v>
      </c>
      <c r="G67" s="9" t="s">
        <v>252</v>
      </c>
      <c r="H67" s="9" t="str">
        <f aca="false">MID(G67,1,4)</f>
        <v>2020</v>
      </c>
      <c r="I67" s="9" t="str">
        <f aca="false">MID(G67,5,2)</f>
        <v>12</v>
      </c>
      <c r="J67" s="9" t="str">
        <f aca="false">MID(G67,7,2)</f>
        <v>03</v>
      </c>
      <c r="K67" s="9" t="str">
        <f aca="false">CONCATENATE(J67,"/",I67,"/",H67)</f>
        <v>03/12/2020</v>
      </c>
      <c r="L67" s="9" t="s">
        <v>254</v>
      </c>
      <c r="M67" s="9" t="str">
        <f aca="false">MID(L67,1,4)</f>
        <v>2021</v>
      </c>
      <c r="N67" s="9" t="str">
        <f aca="false">MID(L67,5,2)</f>
        <v>02</v>
      </c>
      <c r="O67" s="9" t="str">
        <f aca="false">MID(L67,7,2)</f>
        <v>01</v>
      </c>
      <c r="P67" s="9" t="str">
        <f aca="false">CONCATENATE(O67,"/",N67,"/",M67)</f>
        <v>01/02/2021</v>
      </c>
      <c r="Q67" s="9" t="s">
        <v>115</v>
      </c>
      <c r="R67" s="9" t="s">
        <v>116</v>
      </c>
      <c r="S67" s="10" t="s">
        <v>21</v>
      </c>
      <c r="T67" s="9" t="s">
        <v>117</v>
      </c>
      <c r="U67" s="9" t="s">
        <v>118</v>
      </c>
      <c r="V67" s="9" t="s">
        <v>135</v>
      </c>
      <c r="W67" s="9" t="str">
        <f aca="false">MID(V67,1,4)</f>
        <v>2021</v>
      </c>
      <c r="X67" s="9" t="str">
        <f aca="false">MID(V67,5,2)</f>
        <v>04</v>
      </c>
      <c r="Y67" s="9" t="str">
        <f aca="false">MID(V67,7,2)</f>
        <v>08</v>
      </c>
      <c r="Z67" s="9" t="str">
        <f aca="false">CONCATENATE(Y67,"/",X67,"/",W67)</f>
        <v>08/04/2021</v>
      </c>
      <c r="AA67" s="11" t="s">
        <v>244</v>
      </c>
      <c r="AB67" s="12" t="n">
        <v>645.6</v>
      </c>
    </row>
    <row r="68" customFormat="false" ht="15" hidden="false" customHeight="false" outlineLevel="0" collapsed="false">
      <c r="A68" s="9" t="s">
        <v>258</v>
      </c>
      <c r="B68" s="9" t="s">
        <v>259</v>
      </c>
      <c r="C68" s="9" t="str">
        <f aca="false">MID(B68,1,4)</f>
        <v>2021</v>
      </c>
      <c r="D68" s="9" t="str">
        <f aca="false">MID(B68,5,2)</f>
        <v>01</v>
      </c>
      <c r="E68" s="9" t="str">
        <f aca="false">MID(B68,7,2)</f>
        <v>11</v>
      </c>
      <c r="F68" s="9" t="str">
        <f aca="false">CONCATENATE(E68,"/",D68,"/",C68)</f>
        <v>11/01/2021</v>
      </c>
      <c r="G68" s="9" t="s">
        <v>260</v>
      </c>
      <c r="H68" s="9" t="str">
        <f aca="false">MID(G68,1,4)</f>
        <v>2021</v>
      </c>
      <c r="I68" s="9" t="str">
        <f aca="false">MID(G68,5,2)</f>
        <v>01</v>
      </c>
      <c r="J68" s="9" t="str">
        <f aca="false">MID(G68,7,2)</f>
        <v>12</v>
      </c>
      <c r="K68" s="9" t="str">
        <f aca="false">CONCATENATE(J68,"/",I68,"/",H68)</f>
        <v>12/01/2021</v>
      </c>
      <c r="L68" s="9" t="s">
        <v>261</v>
      </c>
      <c r="M68" s="9" t="str">
        <f aca="false">MID(L68,1,4)</f>
        <v>2021</v>
      </c>
      <c r="N68" s="9" t="str">
        <f aca="false">MID(L68,5,2)</f>
        <v>03</v>
      </c>
      <c r="O68" s="9" t="str">
        <f aca="false">MID(L68,7,2)</f>
        <v>13</v>
      </c>
      <c r="P68" s="9" t="str">
        <f aca="false">CONCATENATE(O68,"/",N68,"/",M68)</f>
        <v>13/03/2021</v>
      </c>
      <c r="Q68" s="9" t="s">
        <v>115</v>
      </c>
      <c r="R68" s="9" t="s">
        <v>116</v>
      </c>
      <c r="S68" s="10" t="s">
        <v>21</v>
      </c>
      <c r="T68" s="9" t="s">
        <v>117</v>
      </c>
      <c r="U68" s="9" t="s">
        <v>118</v>
      </c>
      <c r="V68" s="9" t="s">
        <v>135</v>
      </c>
      <c r="W68" s="9" t="str">
        <f aca="false">MID(V68,1,4)</f>
        <v>2021</v>
      </c>
      <c r="X68" s="9" t="str">
        <f aca="false">MID(V68,5,2)</f>
        <v>04</v>
      </c>
      <c r="Y68" s="9" t="str">
        <f aca="false">MID(V68,7,2)</f>
        <v>08</v>
      </c>
      <c r="Z68" s="9" t="str">
        <f aca="false">CONCATENATE(Y68,"/",X68,"/",W68)</f>
        <v>08/04/2021</v>
      </c>
      <c r="AA68" s="11" t="s">
        <v>244</v>
      </c>
      <c r="AB68" s="12" t="n">
        <v>1581</v>
      </c>
    </row>
    <row r="69" customFormat="false" ht="15" hidden="false" customHeight="false" outlineLevel="0" collapsed="false">
      <c r="A69" s="9" t="s">
        <v>262</v>
      </c>
      <c r="B69" s="9" t="s">
        <v>259</v>
      </c>
      <c r="C69" s="9" t="str">
        <f aca="false">MID(B69,1,4)</f>
        <v>2021</v>
      </c>
      <c r="D69" s="9" t="str">
        <f aca="false">MID(B69,5,2)</f>
        <v>01</v>
      </c>
      <c r="E69" s="9" t="str">
        <f aca="false">MID(B69,7,2)</f>
        <v>11</v>
      </c>
      <c r="F69" s="9" t="str">
        <f aca="false">CONCATENATE(E69,"/",D69,"/",C69)</f>
        <v>11/01/2021</v>
      </c>
      <c r="G69" s="9" t="s">
        <v>260</v>
      </c>
      <c r="H69" s="9" t="str">
        <f aca="false">MID(G69,1,4)</f>
        <v>2021</v>
      </c>
      <c r="I69" s="9" t="str">
        <f aca="false">MID(G69,5,2)</f>
        <v>01</v>
      </c>
      <c r="J69" s="9" t="str">
        <f aca="false">MID(G69,7,2)</f>
        <v>12</v>
      </c>
      <c r="K69" s="9" t="str">
        <f aca="false">CONCATENATE(J69,"/",I69,"/",H69)</f>
        <v>12/01/2021</v>
      </c>
      <c r="L69" s="9" t="s">
        <v>261</v>
      </c>
      <c r="M69" s="9" t="str">
        <f aca="false">MID(L69,1,4)</f>
        <v>2021</v>
      </c>
      <c r="N69" s="9" t="str">
        <f aca="false">MID(L69,5,2)</f>
        <v>03</v>
      </c>
      <c r="O69" s="9" t="str">
        <f aca="false">MID(L69,7,2)</f>
        <v>13</v>
      </c>
      <c r="P69" s="9" t="str">
        <f aca="false">CONCATENATE(O69,"/",N69,"/",M69)</f>
        <v>13/03/2021</v>
      </c>
      <c r="Q69" s="9" t="s">
        <v>115</v>
      </c>
      <c r="R69" s="9" t="s">
        <v>116</v>
      </c>
      <c r="S69" s="10" t="s">
        <v>21</v>
      </c>
      <c r="T69" s="9" t="s">
        <v>117</v>
      </c>
      <c r="U69" s="9" t="s">
        <v>118</v>
      </c>
      <c r="V69" s="9" t="s">
        <v>135</v>
      </c>
      <c r="W69" s="9" t="str">
        <f aca="false">MID(V69,1,4)</f>
        <v>2021</v>
      </c>
      <c r="X69" s="9" t="str">
        <f aca="false">MID(V69,5,2)</f>
        <v>04</v>
      </c>
      <c r="Y69" s="9" t="str">
        <f aca="false">MID(V69,7,2)</f>
        <v>08</v>
      </c>
      <c r="Z69" s="9" t="str">
        <f aca="false">CONCATENATE(Y69,"/",X69,"/",W69)</f>
        <v>08/04/2021</v>
      </c>
      <c r="AA69" s="11" t="s">
        <v>244</v>
      </c>
      <c r="AB69" s="12" t="n">
        <v>522.35</v>
      </c>
    </row>
    <row r="70" customFormat="false" ht="15" hidden="false" customHeight="false" outlineLevel="0" collapsed="false">
      <c r="A70" s="9" t="s">
        <v>263</v>
      </c>
      <c r="B70" s="9" t="s">
        <v>259</v>
      </c>
      <c r="C70" s="9" t="str">
        <f aca="false">MID(B70,1,4)</f>
        <v>2021</v>
      </c>
      <c r="D70" s="9" t="str">
        <f aca="false">MID(B70,5,2)</f>
        <v>01</v>
      </c>
      <c r="E70" s="9" t="str">
        <f aca="false">MID(B70,7,2)</f>
        <v>11</v>
      </c>
      <c r="F70" s="9" t="str">
        <f aca="false">CONCATENATE(E70,"/",D70,"/",C70)</f>
        <v>11/01/2021</v>
      </c>
      <c r="G70" s="9" t="s">
        <v>260</v>
      </c>
      <c r="H70" s="9" t="str">
        <f aca="false">MID(G70,1,4)</f>
        <v>2021</v>
      </c>
      <c r="I70" s="9" t="str">
        <f aca="false">MID(G70,5,2)</f>
        <v>01</v>
      </c>
      <c r="J70" s="9" t="str">
        <f aca="false">MID(G70,7,2)</f>
        <v>12</v>
      </c>
      <c r="K70" s="9" t="str">
        <f aca="false">CONCATENATE(J70,"/",I70,"/",H70)</f>
        <v>12/01/2021</v>
      </c>
      <c r="L70" s="9" t="s">
        <v>261</v>
      </c>
      <c r="M70" s="9" t="str">
        <f aca="false">MID(L70,1,4)</f>
        <v>2021</v>
      </c>
      <c r="N70" s="9" t="str">
        <f aca="false">MID(L70,5,2)</f>
        <v>03</v>
      </c>
      <c r="O70" s="9" t="str">
        <f aca="false">MID(L70,7,2)</f>
        <v>13</v>
      </c>
      <c r="P70" s="9" t="str">
        <f aca="false">CONCATENATE(O70,"/",N70,"/",M70)</f>
        <v>13/03/2021</v>
      </c>
      <c r="Q70" s="9" t="s">
        <v>115</v>
      </c>
      <c r="R70" s="9" t="s">
        <v>116</v>
      </c>
      <c r="S70" s="10" t="s">
        <v>21</v>
      </c>
      <c r="T70" s="9" t="s">
        <v>117</v>
      </c>
      <c r="U70" s="9" t="s">
        <v>118</v>
      </c>
      <c r="V70" s="9" t="s">
        <v>135</v>
      </c>
      <c r="W70" s="9" t="str">
        <f aca="false">MID(V70,1,4)</f>
        <v>2021</v>
      </c>
      <c r="X70" s="9" t="str">
        <f aca="false">MID(V70,5,2)</f>
        <v>04</v>
      </c>
      <c r="Y70" s="9" t="str">
        <f aca="false">MID(V70,7,2)</f>
        <v>08</v>
      </c>
      <c r="Z70" s="9" t="str">
        <f aca="false">CONCATENATE(Y70,"/",X70,"/",W70)</f>
        <v>08/04/2021</v>
      </c>
      <c r="AA70" s="11" t="s">
        <v>244</v>
      </c>
      <c r="AB70" s="12" t="n">
        <v>677.04</v>
      </c>
    </row>
    <row r="71" customFormat="false" ht="15" hidden="false" customHeight="false" outlineLevel="0" collapsed="false">
      <c r="A71" s="9" t="s">
        <v>264</v>
      </c>
      <c r="B71" s="9" t="s">
        <v>259</v>
      </c>
      <c r="C71" s="9" t="str">
        <f aca="false">MID(B71,1,4)</f>
        <v>2021</v>
      </c>
      <c r="D71" s="9" t="str">
        <f aca="false">MID(B71,5,2)</f>
        <v>01</v>
      </c>
      <c r="E71" s="9" t="str">
        <f aca="false">MID(B71,7,2)</f>
        <v>11</v>
      </c>
      <c r="F71" s="9" t="str">
        <f aca="false">CONCATENATE(E71,"/",D71,"/",C71)</f>
        <v>11/01/2021</v>
      </c>
      <c r="G71" s="9" t="s">
        <v>260</v>
      </c>
      <c r="H71" s="9" t="str">
        <f aca="false">MID(G71,1,4)</f>
        <v>2021</v>
      </c>
      <c r="I71" s="9" t="str">
        <f aca="false">MID(G71,5,2)</f>
        <v>01</v>
      </c>
      <c r="J71" s="9" t="str">
        <f aca="false">MID(G71,7,2)</f>
        <v>12</v>
      </c>
      <c r="K71" s="9" t="str">
        <f aca="false">CONCATENATE(J71,"/",I71,"/",H71)</f>
        <v>12/01/2021</v>
      </c>
      <c r="L71" s="9" t="s">
        <v>261</v>
      </c>
      <c r="M71" s="9" t="str">
        <f aca="false">MID(L71,1,4)</f>
        <v>2021</v>
      </c>
      <c r="N71" s="9" t="str">
        <f aca="false">MID(L71,5,2)</f>
        <v>03</v>
      </c>
      <c r="O71" s="9" t="str">
        <f aca="false">MID(L71,7,2)</f>
        <v>13</v>
      </c>
      <c r="P71" s="9" t="str">
        <f aca="false">CONCATENATE(O71,"/",N71,"/",M71)</f>
        <v>13/03/2021</v>
      </c>
      <c r="Q71" s="9" t="s">
        <v>115</v>
      </c>
      <c r="R71" s="9" t="s">
        <v>116</v>
      </c>
      <c r="S71" s="10" t="s">
        <v>21</v>
      </c>
      <c r="T71" s="9" t="s">
        <v>117</v>
      </c>
      <c r="U71" s="9" t="s">
        <v>118</v>
      </c>
      <c r="V71" s="9" t="s">
        <v>135</v>
      </c>
      <c r="W71" s="9" t="str">
        <f aca="false">MID(V71,1,4)</f>
        <v>2021</v>
      </c>
      <c r="X71" s="9" t="str">
        <f aca="false">MID(V71,5,2)</f>
        <v>04</v>
      </c>
      <c r="Y71" s="9" t="str">
        <f aca="false">MID(V71,7,2)</f>
        <v>08</v>
      </c>
      <c r="Z71" s="9" t="str">
        <f aca="false">CONCATENATE(Y71,"/",X71,"/",W71)</f>
        <v>08/04/2021</v>
      </c>
      <c r="AA71" s="11" t="s">
        <v>244</v>
      </c>
      <c r="AB71" s="12" t="n">
        <v>667.12</v>
      </c>
    </row>
    <row r="72" customFormat="false" ht="15" hidden="false" customHeight="false" outlineLevel="0" collapsed="false">
      <c r="A72" s="9" t="s">
        <v>265</v>
      </c>
      <c r="B72" s="9" t="s">
        <v>252</v>
      </c>
      <c r="C72" s="9" t="str">
        <f aca="false">MID(B72,1,4)</f>
        <v>2020</v>
      </c>
      <c r="D72" s="9" t="str">
        <f aca="false">MID(B72,5,2)</f>
        <v>12</v>
      </c>
      <c r="E72" s="9" t="str">
        <f aca="false">MID(B72,7,2)</f>
        <v>03</v>
      </c>
      <c r="F72" s="9" t="str">
        <f aca="false">CONCATENATE(E72,"/",D72,"/",C72)</f>
        <v>03/12/2020</v>
      </c>
      <c r="G72" s="9" t="s">
        <v>164</v>
      </c>
      <c r="H72" s="9" t="str">
        <f aca="false">MID(G72,1,4)</f>
        <v>2020</v>
      </c>
      <c r="I72" s="9" t="str">
        <f aca="false">MID(G72,5,2)</f>
        <v>12</v>
      </c>
      <c r="J72" s="9" t="str">
        <f aca="false">MID(G72,7,2)</f>
        <v>04</v>
      </c>
      <c r="K72" s="9" t="str">
        <f aca="false">CONCATENATE(J72,"/",I72,"/",H72)</f>
        <v>04/12/2020</v>
      </c>
      <c r="L72" s="9" t="s">
        <v>165</v>
      </c>
      <c r="M72" s="9" t="str">
        <f aca="false">MID(L72,1,4)</f>
        <v>2021</v>
      </c>
      <c r="N72" s="9" t="str">
        <f aca="false">MID(L72,5,2)</f>
        <v>02</v>
      </c>
      <c r="O72" s="9" t="str">
        <f aca="false">MID(L72,7,2)</f>
        <v>02</v>
      </c>
      <c r="P72" s="9" t="str">
        <f aca="false">CONCATENATE(O72,"/",N72,"/",M72)</f>
        <v>02/02/2021</v>
      </c>
      <c r="Q72" s="9" t="s">
        <v>115</v>
      </c>
      <c r="R72" s="9" t="s">
        <v>116</v>
      </c>
      <c r="S72" s="10" t="s">
        <v>21</v>
      </c>
      <c r="T72" s="9" t="s">
        <v>117</v>
      </c>
      <c r="U72" s="9" t="s">
        <v>118</v>
      </c>
      <c r="V72" s="9" t="s">
        <v>135</v>
      </c>
      <c r="W72" s="9" t="str">
        <f aca="false">MID(V72,1,4)</f>
        <v>2021</v>
      </c>
      <c r="X72" s="9" t="str">
        <f aca="false">MID(V72,5,2)</f>
        <v>04</v>
      </c>
      <c r="Y72" s="9" t="str">
        <f aca="false">MID(V72,7,2)</f>
        <v>08</v>
      </c>
      <c r="Z72" s="9" t="str">
        <f aca="false">CONCATENATE(Y72,"/",X72,"/",W72)</f>
        <v>08/04/2021</v>
      </c>
      <c r="AA72" s="11" t="s">
        <v>244</v>
      </c>
      <c r="AB72" s="12" t="n">
        <v>153</v>
      </c>
    </row>
    <row r="73" customFormat="false" ht="15" hidden="false" customHeight="false" outlineLevel="0" collapsed="false">
      <c r="A73" s="9" t="s">
        <v>266</v>
      </c>
      <c r="B73" s="9" t="s">
        <v>259</v>
      </c>
      <c r="C73" s="9" t="str">
        <f aca="false">MID(B73,1,4)</f>
        <v>2021</v>
      </c>
      <c r="D73" s="9" t="str">
        <f aca="false">MID(B73,5,2)</f>
        <v>01</v>
      </c>
      <c r="E73" s="9" t="str">
        <f aca="false">MID(B73,7,2)</f>
        <v>11</v>
      </c>
      <c r="F73" s="9" t="str">
        <f aca="false">CONCATENATE(E73,"/",D73,"/",C73)</f>
        <v>11/01/2021</v>
      </c>
      <c r="G73" s="9" t="s">
        <v>260</v>
      </c>
      <c r="H73" s="9" t="str">
        <f aca="false">MID(G73,1,4)</f>
        <v>2021</v>
      </c>
      <c r="I73" s="9" t="str">
        <f aca="false">MID(G73,5,2)</f>
        <v>01</v>
      </c>
      <c r="J73" s="9" t="str">
        <f aca="false">MID(G73,7,2)</f>
        <v>12</v>
      </c>
      <c r="K73" s="9" t="str">
        <f aca="false">CONCATENATE(J73,"/",I73,"/",H73)</f>
        <v>12/01/2021</v>
      </c>
      <c r="L73" s="9" t="s">
        <v>261</v>
      </c>
      <c r="M73" s="9" t="str">
        <f aca="false">MID(L73,1,4)</f>
        <v>2021</v>
      </c>
      <c r="N73" s="9" t="str">
        <f aca="false">MID(L73,5,2)</f>
        <v>03</v>
      </c>
      <c r="O73" s="9" t="str">
        <f aca="false">MID(L73,7,2)</f>
        <v>13</v>
      </c>
      <c r="P73" s="9" t="str">
        <f aca="false">CONCATENATE(O73,"/",N73,"/",M73)</f>
        <v>13/03/2021</v>
      </c>
      <c r="Q73" s="9" t="s">
        <v>115</v>
      </c>
      <c r="R73" s="9" t="s">
        <v>116</v>
      </c>
      <c r="S73" s="10" t="s">
        <v>21</v>
      </c>
      <c r="T73" s="9" t="s">
        <v>117</v>
      </c>
      <c r="U73" s="9" t="s">
        <v>118</v>
      </c>
      <c r="V73" s="9" t="s">
        <v>135</v>
      </c>
      <c r="W73" s="9" t="str">
        <f aca="false">MID(V73,1,4)</f>
        <v>2021</v>
      </c>
      <c r="X73" s="9" t="str">
        <f aca="false">MID(V73,5,2)</f>
        <v>04</v>
      </c>
      <c r="Y73" s="9" t="str">
        <f aca="false">MID(V73,7,2)</f>
        <v>08</v>
      </c>
      <c r="Z73" s="9" t="str">
        <f aca="false">CONCATENATE(Y73,"/",X73,"/",W73)</f>
        <v>08/04/2021</v>
      </c>
      <c r="AA73" s="11" t="s">
        <v>244</v>
      </c>
      <c r="AB73" s="12" t="n">
        <v>536.3</v>
      </c>
    </row>
    <row r="74" customFormat="false" ht="15" hidden="false" customHeight="false" outlineLevel="0" collapsed="false">
      <c r="A74" s="9" t="s">
        <v>267</v>
      </c>
      <c r="B74" s="9" t="s">
        <v>268</v>
      </c>
      <c r="C74" s="9" t="str">
        <f aca="false">MID(B74,1,4)</f>
        <v>2021</v>
      </c>
      <c r="D74" s="9" t="str">
        <f aca="false">MID(B74,5,2)</f>
        <v>02</v>
      </c>
      <c r="E74" s="9" t="str">
        <f aca="false">MID(B74,7,2)</f>
        <v>27</v>
      </c>
      <c r="F74" s="9" t="str">
        <f aca="false">CONCATENATE(E74,"/",D74,"/",C74)</f>
        <v>27/02/2021</v>
      </c>
      <c r="G74" s="9" t="s">
        <v>134</v>
      </c>
      <c r="H74" s="9" t="str">
        <f aca="false">MID(G74,1,4)</f>
        <v>2021</v>
      </c>
      <c r="I74" s="9" t="str">
        <f aca="false">MID(G74,5,2)</f>
        <v>03</v>
      </c>
      <c r="J74" s="9" t="str">
        <f aca="false">MID(G74,7,2)</f>
        <v>09</v>
      </c>
      <c r="K74" s="9" t="str">
        <f aca="false">CONCATENATE(J74,"/",I74,"/",H74)</f>
        <v>09/03/2021</v>
      </c>
      <c r="L74" s="9" t="s">
        <v>269</v>
      </c>
      <c r="M74" s="9" t="str">
        <f aca="false">MID(L74,1,4)</f>
        <v>2021</v>
      </c>
      <c r="N74" s="9" t="str">
        <f aca="false">MID(L74,5,2)</f>
        <v>05</v>
      </c>
      <c r="O74" s="9" t="str">
        <f aca="false">MID(L74,7,2)</f>
        <v>03</v>
      </c>
      <c r="P74" s="9" t="str">
        <f aca="false">CONCATENATE(O74,"/",N74,"/",M74)</f>
        <v>03/05/2021</v>
      </c>
      <c r="Q74" s="9" t="s">
        <v>270</v>
      </c>
      <c r="R74" s="9" t="s">
        <v>271</v>
      </c>
      <c r="S74" s="10" t="s">
        <v>21</v>
      </c>
      <c r="T74" s="9" t="s">
        <v>272</v>
      </c>
      <c r="U74" s="9" t="s">
        <v>273</v>
      </c>
      <c r="V74" s="9" t="s">
        <v>274</v>
      </c>
      <c r="W74" s="9" t="str">
        <f aca="false">MID(V74,1,4)</f>
        <v>2021</v>
      </c>
      <c r="X74" s="9" t="str">
        <f aca="false">MID(V74,5,2)</f>
        <v>04</v>
      </c>
      <c r="Y74" s="9" t="str">
        <f aca="false">MID(V74,7,2)</f>
        <v>12</v>
      </c>
      <c r="Z74" s="9" t="str">
        <f aca="false">CONCATENATE(Y74,"/",X74,"/",W74)</f>
        <v>12/04/2021</v>
      </c>
      <c r="AA74" s="11" t="s">
        <v>275</v>
      </c>
      <c r="AB74" s="12" t="n">
        <v>1143</v>
      </c>
    </row>
    <row r="75" customFormat="false" ht="15" hidden="false" customHeight="false" outlineLevel="0" collapsed="false">
      <c r="A75" s="9" t="s">
        <v>276</v>
      </c>
      <c r="B75" s="9" t="s">
        <v>277</v>
      </c>
      <c r="C75" s="9" t="str">
        <f aca="false">MID(B75,1,4)</f>
        <v>2021</v>
      </c>
      <c r="D75" s="9" t="str">
        <f aca="false">MID(B75,5,2)</f>
        <v>03</v>
      </c>
      <c r="E75" s="9" t="str">
        <f aca="false">MID(B75,7,2)</f>
        <v>31</v>
      </c>
      <c r="F75" s="9" t="str">
        <f aca="false">CONCATENATE(E75,"/",D75,"/",C75)</f>
        <v>31/03/2021</v>
      </c>
      <c r="G75" s="9" t="s">
        <v>217</v>
      </c>
      <c r="H75" s="9" t="str">
        <f aca="false">MID(G75,1,4)</f>
        <v>2021</v>
      </c>
      <c r="I75" s="9" t="str">
        <f aca="false">MID(G75,5,2)</f>
        <v>04</v>
      </c>
      <c r="J75" s="9" t="str">
        <f aca="false">MID(G75,7,2)</f>
        <v>01</v>
      </c>
      <c r="K75" s="9" t="str">
        <f aca="false">CONCATENATE(J75,"/",I75,"/",H75)</f>
        <v>01/04/2021</v>
      </c>
      <c r="L75" s="9" t="s">
        <v>278</v>
      </c>
      <c r="M75" s="9" t="str">
        <f aca="false">MID(L75,1,4)</f>
        <v>2021</v>
      </c>
      <c r="N75" s="9" t="str">
        <f aca="false">MID(L75,5,2)</f>
        <v>05</v>
      </c>
      <c r="O75" s="9" t="str">
        <f aca="false">MID(L75,7,2)</f>
        <v>31</v>
      </c>
      <c r="P75" s="9" t="str">
        <f aca="false">CONCATENATE(O75,"/",N75,"/",M75)</f>
        <v>31/05/2021</v>
      </c>
      <c r="Q75" s="9" t="s">
        <v>270</v>
      </c>
      <c r="R75" s="9" t="s">
        <v>271</v>
      </c>
      <c r="S75" s="10" t="s">
        <v>21</v>
      </c>
      <c r="T75" s="9" t="s">
        <v>272</v>
      </c>
      <c r="U75" s="9" t="s">
        <v>273</v>
      </c>
      <c r="V75" s="9" t="s">
        <v>274</v>
      </c>
      <c r="W75" s="9" t="str">
        <f aca="false">MID(V75,1,4)</f>
        <v>2021</v>
      </c>
      <c r="X75" s="9" t="str">
        <f aca="false">MID(V75,5,2)</f>
        <v>04</v>
      </c>
      <c r="Y75" s="9" t="str">
        <f aca="false">MID(V75,7,2)</f>
        <v>12</v>
      </c>
      <c r="Z75" s="9" t="str">
        <f aca="false">CONCATENATE(Y75,"/",X75,"/",W75)</f>
        <v>12/04/2021</v>
      </c>
      <c r="AA75" s="11" t="s">
        <v>275</v>
      </c>
      <c r="AB75" s="12" t="n">
        <v>914.4</v>
      </c>
    </row>
    <row r="76" customFormat="false" ht="15" hidden="false" customHeight="false" outlineLevel="0" collapsed="false">
      <c r="A76" s="9" t="s">
        <v>279</v>
      </c>
      <c r="B76" s="9" t="s">
        <v>188</v>
      </c>
      <c r="C76" s="9" t="str">
        <f aca="false">MID(B76,1,4)</f>
        <v>2021</v>
      </c>
      <c r="D76" s="9" t="str">
        <f aca="false">MID(B76,5,2)</f>
        <v>03</v>
      </c>
      <c r="E76" s="9" t="str">
        <f aca="false">MID(B76,7,2)</f>
        <v>18</v>
      </c>
      <c r="F76" s="9" t="str">
        <f aca="false">CONCATENATE(E76,"/",D76,"/",C76)</f>
        <v>18/03/2021</v>
      </c>
      <c r="G76" s="9" t="s">
        <v>188</v>
      </c>
      <c r="H76" s="9" t="str">
        <f aca="false">MID(G76,1,4)</f>
        <v>2021</v>
      </c>
      <c r="I76" s="9" t="str">
        <f aca="false">MID(G76,5,2)</f>
        <v>03</v>
      </c>
      <c r="J76" s="9" t="str">
        <f aca="false">MID(G76,7,2)</f>
        <v>18</v>
      </c>
      <c r="K76" s="9" t="str">
        <f aca="false">CONCATENATE(J76,"/",I76,"/",H76)</f>
        <v>18/03/2021</v>
      </c>
      <c r="L76" s="9" t="s">
        <v>239</v>
      </c>
      <c r="M76" s="9" t="str">
        <f aca="false">MID(L76,1,4)</f>
        <v>2021</v>
      </c>
      <c r="N76" s="9" t="str">
        <f aca="false">MID(L76,5,2)</f>
        <v>04</v>
      </c>
      <c r="O76" s="9" t="str">
        <f aca="false">MID(L76,7,2)</f>
        <v>17</v>
      </c>
      <c r="P76" s="9" t="str">
        <f aca="false">CONCATENATE(O76,"/",N76,"/",M76)</f>
        <v>17/04/2021</v>
      </c>
      <c r="Q76" s="9" t="s">
        <v>53</v>
      </c>
      <c r="R76" s="9" t="s">
        <v>54</v>
      </c>
      <c r="S76" s="10" t="s">
        <v>21</v>
      </c>
      <c r="T76" s="9" t="s">
        <v>55</v>
      </c>
      <c r="U76" s="9" t="s">
        <v>56</v>
      </c>
      <c r="V76" s="9" t="s">
        <v>274</v>
      </c>
      <c r="W76" s="9" t="str">
        <f aca="false">MID(V76,1,4)</f>
        <v>2021</v>
      </c>
      <c r="X76" s="9" t="str">
        <f aca="false">MID(V76,5,2)</f>
        <v>04</v>
      </c>
      <c r="Y76" s="9" t="str">
        <f aca="false">MID(V76,7,2)</f>
        <v>12</v>
      </c>
      <c r="Z76" s="9" t="str">
        <f aca="false">CONCATENATE(Y76,"/",X76,"/",W76)</f>
        <v>12/04/2021</v>
      </c>
      <c r="AA76" s="11" t="s">
        <v>280</v>
      </c>
      <c r="AB76" s="12" t="n">
        <v>8</v>
      </c>
    </row>
    <row r="77" customFormat="false" ht="15" hidden="false" customHeight="false" outlineLevel="0" collapsed="false">
      <c r="A77" s="9" t="s">
        <v>281</v>
      </c>
      <c r="B77" s="9" t="s">
        <v>282</v>
      </c>
      <c r="C77" s="9" t="str">
        <f aca="false">MID(B77,1,4)</f>
        <v>2021</v>
      </c>
      <c r="D77" s="9" t="str">
        <f aca="false">MID(B77,5,2)</f>
        <v>01</v>
      </c>
      <c r="E77" s="9" t="str">
        <f aca="false">MID(B77,7,2)</f>
        <v>05</v>
      </c>
      <c r="F77" s="9" t="str">
        <f aca="false">CONCATENATE(E77,"/",D77,"/",C77)</f>
        <v>05/01/2021</v>
      </c>
      <c r="G77" s="9" t="s">
        <v>68</v>
      </c>
      <c r="H77" s="9" t="str">
        <f aca="false">MID(G77,1,4)</f>
        <v>2021</v>
      </c>
      <c r="I77" s="9" t="str">
        <f aca="false">MID(G77,5,2)</f>
        <v>01</v>
      </c>
      <c r="J77" s="9" t="str">
        <f aca="false">MID(G77,7,2)</f>
        <v>07</v>
      </c>
      <c r="K77" s="9" t="str">
        <f aca="false">CONCATENATE(J77,"/",I77,"/",H77)</f>
        <v>07/01/2021</v>
      </c>
      <c r="L77" s="9" t="s">
        <v>69</v>
      </c>
      <c r="M77" s="9" t="str">
        <f aca="false">MID(L77,1,4)</f>
        <v>2021</v>
      </c>
      <c r="N77" s="9" t="str">
        <f aca="false">MID(L77,5,2)</f>
        <v>03</v>
      </c>
      <c r="O77" s="9" t="str">
        <f aca="false">MID(L77,7,2)</f>
        <v>08</v>
      </c>
      <c r="P77" s="9" t="str">
        <f aca="false">CONCATENATE(O77,"/",N77,"/",M77)</f>
        <v>08/03/2021</v>
      </c>
      <c r="Q77" s="9" t="s">
        <v>99</v>
      </c>
      <c r="R77" s="9" t="s">
        <v>100</v>
      </c>
      <c r="S77" s="10" t="s">
        <v>21</v>
      </c>
      <c r="T77" s="9" t="s">
        <v>101</v>
      </c>
      <c r="U77" s="9" t="s">
        <v>102</v>
      </c>
      <c r="V77" s="9" t="s">
        <v>274</v>
      </c>
      <c r="W77" s="9" t="str">
        <f aca="false">MID(V77,1,4)</f>
        <v>2021</v>
      </c>
      <c r="X77" s="9" t="str">
        <f aca="false">MID(V77,5,2)</f>
        <v>04</v>
      </c>
      <c r="Y77" s="9" t="str">
        <f aca="false">MID(V77,7,2)</f>
        <v>12</v>
      </c>
      <c r="Z77" s="9" t="str">
        <f aca="false">CONCATENATE(Y77,"/",X77,"/",W77)</f>
        <v>12/04/2021</v>
      </c>
      <c r="AA77" s="11" t="s">
        <v>283</v>
      </c>
      <c r="AB77" s="12" t="n">
        <v>657.65</v>
      </c>
    </row>
    <row r="78" customFormat="false" ht="15" hidden="false" customHeight="false" outlineLevel="0" collapsed="false">
      <c r="A78" s="9" t="s">
        <v>284</v>
      </c>
      <c r="B78" s="9" t="s">
        <v>282</v>
      </c>
      <c r="C78" s="9" t="str">
        <f aca="false">MID(B78,1,4)</f>
        <v>2021</v>
      </c>
      <c r="D78" s="9" t="str">
        <f aca="false">MID(B78,5,2)</f>
        <v>01</v>
      </c>
      <c r="E78" s="9" t="str">
        <f aca="false">MID(B78,7,2)</f>
        <v>05</v>
      </c>
      <c r="F78" s="9" t="str">
        <f aca="false">CONCATENATE(E78,"/",D78,"/",C78)</f>
        <v>05/01/2021</v>
      </c>
      <c r="G78" s="9" t="s">
        <v>68</v>
      </c>
      <c r="H78" s="9" t="str">
        <f aca="false">MID(G78,1,4)</f>
        <v>2021</v>
      </c>
      <c r="I78" s="9" t="str">
        <f aca="false">MID(G78,5,2)</f>
        <v>01</v>
      </c>
      <c r="J78" s="9" t="str">
        <f aca="false">MID(G78,7,2)</f>
        <v>07</v>
      </c>
      <c r="K78" s="9" t="str">
        <f aca="false">CONCATENATE(J78,"/",I78,"/",H78)</f>
        <v>07/01/2021</v>
      </c>
      <c r="L78" s="9" t="s">
        <v>69</v>
      </c>
      <c r="M78" s="9" t="str">
        <f aca="false">MID(L78,1,4)</f>
        <v>2021</v>
      </c>
      <c r="N78" s="9" t="str">
        <f aca="false">MID(L78,5,2)</f>
        <v>03</v>
      </c>
      <c r="O78" s="9" t="str">
        <f aca="false">MID(L78,7,2)</f>
        <v>08</v>
      </c>
      <c r="P78" s="9" t="str">
        <f aca="false">CONCATENATE(O78,"/",N78,"/",M78)</f>
        <v>08/03/2021</v>
      </c>
      <c r="Q78" s="9" t="s">
        <v>99</v>
      </c>
      <c r="R78" s="9" t="s">
        <v>100</v>
      </c>
      <c r="S78" s="10" t="s">
        <v>21</v>
      </c>
      <c r="T78" s="9" t="s">
        <v>101</v>
      </c>
      <c r="U78" s="9" t="s">
        <v>102</v>
      </c>
      <c r="V78" s="9" t="s">
        <v>274</v>
      </c>
      <c r="W78" s="9" t="str">
        <f aca="false">MID(V78,1,4)</f>
        <v>2021</v>
      </c>
      <c r="X78" s="9" t="str">
        <f aca="false">MID(V78,5,2)</f>
        <v>04</v>
      </c>
      <c r="Y78" s="9" t="str">
        <f aca="false">MID(V78,7,2)</f>
        <v>12</v>
      </c>
      <c r="Z78" s="9" t="str">
        <f aca="false">CONCATENATE(Y78,"/",X78,"/",W78)</f>
        <v>12/04/2021</v>
      </c>
      <c r="AA78" s="11" t="s">
        <v>283</v>
      </c>
      <c r="AB78" s="12" t="n">
        <v>1458.89</v>
      </c>
    </row>
    <row r="79" customFormat="false" ht="15" hidden="false" customHeight="false" outlineLevel="0" collapsed="false">
      <c r="A79" s="9" t="s">
        <v>285</v>
      </c>
      <c r="B79" s="9" t="s">
        <v>163</v>
      </c>
      <c r="C79" s="9" t="str">
        <f aca="false">MID(B79,1,4)</f>
        <v>2020</v>
      </c>
      <c r="D79" s="9" t="str">
        <f aca="false">MID(B79,5,2)</f>
        <v>12</v>
      </c>
      <c r="E79" s="9" t="str">
        <f aca="false">MID(B79,7,2)</f>
        <v>02</v>
      </c>
      <c r="F79" s="9" t="str">
        <f aca="false">CONCATENATE(E79,"/",D79,"/",C79)</f>
        <v>02/12/2020</v>
      </c>
      <c r="G79" s="9" t="s">
        <v>252</v>
      </c>
      <c r="H79" s="9" t="str">
        <f aca="false">MID(G79,1,4)</f>
        <v>2020</v>
      </c>
      <c r="I79" s="9" t="str">
        <f aca="false">MID(G79,5,2)</f>
        <v>12</v>
      </c>
      <c r="J79" s="9" t="str">
        <f aca="false">MID(G79,7,2)</f>
        <v>03</v>
      </c>
      <c r="K79" s="9" t="str">
        <f aca="false">CONCATENATE(J79,"/",I79,"/",H79)</f>
        <v>03/12/2020</v>
      </c>
      <c r="L79" s="9" t="s">
        <v>254</v>
      </c>
      <c r="M79" s="9" t="str">
        <f aca="false">MID(L79,1,4)</f>
        <v>2021</v>
      </c>
      <c r="N79" s="9" t="str">
        <f aca="false">MID(L79,5,2)</f>
        <v>02</v>
      </c>
      <c r="O79" s="9" t="str">
        <f aca="false">MID(L79,7,2)</f>
        <v>01</v>
      </c>
      <c r="P79" s="9" t="str">
        <f aca="false">CONCATENATE(O79,"/",N79,"/",M79)</f>
        <v>01/02/2021</v>
      </c>
      <c r="Q79" s="9" t="s">
        <v>99</v>
      </c>
      <c r="R79" s="9" t="s">
        <v>100</v>
      </c>
      <c r="S79" s="10" t="s">
        <v>21</v>
      </c>
      <c r="T79" s="9" t="s">
        <v>101</v>
      </c>
      <c r="U79" s="9" t="s">
        <v>102</v>
      </c>
      <c r="V79" s="9" t="s">
        <v>274</v>
      </c>
      <c r="W79" s="9" t="str">
        <f aca="false">MID(V79,1,4)</f>
        <v>2021</v>
      </c>
      <c r="X79" s="9" t="str">
        <f aca="false">MID(V79,5,2)</f>
        <v>04</v>
      </c>
      <c r="Y79" s="9" t="str">
        <f aca="false">MID(V79,7,2)</f>
        <v>12</v>
      </c>
      <c r="Z79" s="9" t="str">
        <f aca="false">CONCATENATE(Y79,"/",X79,"/",W79)</f>
        <v>12/04/2021</v>
      </c>
      <c r="AA79" s="11" t="s">
        <v>283</v>
      </c>
      <c r="AB79" s="12" t="n">
        <v>772.7</v>
      </c>
    </row>
    <row r="80" customFormat="false" ht="15" hidden="false" customHeight="false" outlineLevel="0" collapsed="false">
      <c r="A80" s="9" t="s">
        <v>286</v>
      </c>
      <c r="B80" s="9" t="s">
        <v>282</v>
      </c>
      <c r="C80" s="9" t="str">
        <f aca="false">MID(B80,1,4)</f>
        <v>2021</v>
      </c>
      <c r="D80" s="9" t="str">
        <f aca="false">MID(B80,5,2)</f>
        <v>01</v>
      </c>
      <c r="E80" s="9" t="str">
        <f aca="false">MID(B80,7,2)</f>
        <v>05</v>
      </c>
      <c r="F80" s="9" t="str">
        <f aca="false">CONCATENATE(E80,"/",D80,"/",C80)</f>
        <v>05/01/2021</v>
      </c>
      <c r="G80" s="9" t="s">
        <v>68</v>
      </c>
      <c r="H80" s="9" t="str">
        <f aca="false">MID(G80,1,4)</f>
        <v>2021</v>
      </c>
      <c r="I80" s="9" t="str">
        <f aca="false">MID(G80,5,2)</f>
        <v>01</v>
      </c>
      <c r="J80" s="9" t="str">
        <f aca="false">MID(G80,7,2)</f>
        <v>07</v>
      </c>
      <c r="K80" s="9" t="str">
        <f aca="false">CONCATENATE(J80,"/",I80,"/",H80)</f>
        <v>07/01/2021</v>
      </c>
      <c r="L80" s="9" t="s">
        <v>69</v>
      </c>
      <c r="M80" s="9" t="str">
        <f aca="false">MID(L80,1,4)</f>
        <v>2021</v>
      </c>
      <c r="N80" s="9" t="str">
        <f aca="false">MID(L80,5,2)</f>
        <v>03</v>
      </c>
      <c r="O80" s="9" t="str">
        <f aca="false">MID(L80,7,2)</f>
        <v>08</v>
      </c>
      <c r="P80" s="9" t="str">
        <f aca="false">CONCATENATE(O80,"/",N80,"/",M80)</f>
        <v>08/03/2021</v>
      </c>
      <c r="Q80" s="9" t="s">
        <v>99</v>
      </c>
      <c r="R80" s="9" t="s">
        <v>100</v>
      </c>
      <c r="S80" s="10" t="s">
        <v>21</v>
      </c>
      <c r="T80" s="9" t="s">
        <v>101</v>
      </c>
      <c r="U80" s="9" t="s">
        <v>102</v>
      </c>
      <c r="V80" s="9" t="s">
        <v>274</v>
      </c>
      <c r="W80" s="9" t="str">
        <f aca="false">MID(V80,1,4)</f>
        <v>2021</v>
      </c>
      <c r="X80" s="9" t="str">
        <f aca="false">MID(V80,5,2)</f>
        <v>04</v>
      </c>
      <c r="Y80" s="9" t="str">
        <f aca="false">MID(V80,7,2)</f>
        <v>12</v>
      </c>
      <c r="Z80" s="9" t="str">
        <f aca="false">CONCATENATE(Y80,"/",X80,"/",W80)</f>
        <v>12/04/2021</v>
      </c>
      <c r="AA80" s="11" t="s">
        <v>283</v>
      </c>
      <c r="AB80" s="12" t="n">
        <v>798.39</v>
      </c>
    </row>
    <row r="81" customFormat="false" ht="15" hidden="false" customHeight="false" outlineLevel="0" collapsed="false">
      <c r="A81" s="9" t="s">
        <v>287</v>
      </c>
      <c r="B81" s="9" t="s">
        <v>163</v>
      </c>
      <c r="C81" s="9" t="str">
        <f aca="false">MID(B81,1,4)</f>
        <v>2020</v>
      </c>
      <c r="D81" s="9" t="str">
        <f aca="false">MID(B81,5,2)</f>
        <v>12</v>
      </c>
      <c r="E81" s="9" t="str">
        <f aca="false">MID(B81,7,2)</f>
        <v>02</v>
      </c>
      <c r="F81" s="9" t="str">
        <f aca="false">CONCATENATE(E81,"/",D81,"/",C81)</f>
        <v>02/12/2020</v>
      </c>
      <c r="G81" s="9" t="s">
        <v>164</v>
      </c>
      <c r="H81" s="9" t="str">
        <f aca="false">MID(G81,1,4)</f>
        <v>2020</v>
      </c>
      <c r="I81" s="9" t="str">
        <f aca="false">MID(G81,5,2)</f>
        <v>12</v>
      </c>
      <c r="J81" s="9" t="str">
        <f aca="false">MID(G81,7,2)</f>
        <v>04</v>
      </c>
      <c r="K81" s="9" t="str">
        <f aca="false">CONCATENATE(J81,"/",I81,"/",H81)</f>
        <v>04/12/2020</v>
      </c>
      <c r="L81" s="9" t="s">
        <v>165</v>
      </c>
      <c r="M81" s="9" t="str">
        <f aca="false">MID(L81,1,4)</f>
        <v>2021</v>
      </c>
      <c r="N81" s="9" t="str">
        <f aca="false">MID(L81,5,2)</f>
        <v>02</v>
      </c>
      <c r="O81" s="9" t="str">
        <f aca="false">MID(L81,7,2)</f>
        <v>02</v>
      </c>
      <c r="P81" s="9" t="str">
        <f aca="false">CONCATENATE(O81,"/",N81,"/",M81)</f>
        <v>02/02/2021</v>
      </c>
      <c r="Q81" s="9" t="s">
        <v>99</v>
      </c>
      <c r="R81" s="9" t="s">
        <v>100</v>
      </c>
      <c r="S81" s="10" t="s">
        <v>21</v>
      </c>
      <c r="T81" s="9" t="s">
        <v>101</v>
      </c>
      <c r="U81" s="9" t="s">
        <v>102</v>
      </c>
      <c r="V81" s="9" t="s">
        <v>274</v>
      </c>
      <c r="W81" s="9" t="str">
        <f aca="false">MID(V81,1,4)</f>
        <v>2021</v>
      </c>
      <c r="X81" s="9" t="str">
        <f aca="false">MID(V81,5,2)</f>
        <v>04</v>
      </c>
      <c r="Y81" s="9" t="str">
        <f aca="false">MID(V81,7,2)</f>
        <v>12</v>
      </c>
      <c r="Z81" s="9" t="str">
        <f aca="false">CONCATENATE(Y81,"/",X81,"/",W81)</f>
        <v>12/04/2021</v>
      </c>
      <c r="AA81" s="11" t="s">
        <v>283</v>
      </c>
      <c r="AB81" s="12" t="n">
        <v>547.7</v>
      </c>
    </row>
    <row r="82" customFormat="false" ht="15" hidden="false" customHeight="false" outlineLevel="0" collapsed="false">
      <c r="A82" s="9" t="s">
        <v>288</v>
      </c>
      <c r="B82" s="9" t="s">
        <v>163</v>
      </c>
      <c r="C82" s="9" t="str">
        <f aca="false">MID(B82,1,4)</f>
        <v>2020</v>
      </c>
      <c r="D82" s="9" t="str">
        <f aca="false">MID(B82,5,2)</f>
        <v>12</v>
      </c>
      <c r="E82" s="9" t="str">
        <f aca="false">MID(B82,7,2)</f>
        <v>02</v>
      </c>
      <c r="F82" s="9" t="str">
        <f aca="false">CONCATENATE(E82,"/",D82,"/",C82)</f>
        <v>02/12/2020</v>
      </c>
      <c r="G82" s="9" t="s">
        <v>252</v>
      </c>
      <c r="H82" s="9" t="str">
        <f aca="false">MID(G82,1,4)</f>
        <v>2020</v>
      </c>
      <c r="I82" s="9" t="str">
        <f aca="false">MID(G82,5,2)</f>
        <v>12</v>
      </c>
      <c r="J82" s="9" t="str">
        <f aca="false">MID(G82,7,2)</f>
        <v>03</v>
      </c>
      <c r="K82" s="9" t="str">
        <f aca="false">CONCATENATE(J82,"/",I82,"/",H82)</f>
        <v>03/12/2020</v>
      </c>
      <c r="L82" s="9" t="s">
        <v>254</v>
      </c>
      <c r="M82" s="9" t="str">
        <f aca="false">MID(L82,1,4)</f>
        <v>2021</v>
      </c>
      <c r="N82" s="9" t="str">
        <f aca="false">MID(L82,5,2)</f>
        <v>02</v>
      </c>
      <c r="O82" s="9" t="str">
        <f aca="false">MID(L82,7,2)</f>
        <v>01</v>
      </c>
      <c r="P82" s="9" t="str">
        <f aca="false">CONCATENATE(O82,"/",N82,"/",M82)</f>
        <v>01/02/2021</v>
      </c>
      <c r="Q82" s="9" t="s">
        <v>99</v>
      </c>
      <c r="R82" s="9" t="s">
        <v>100</v>
      </c>
      <c r="S82" s="10" t="s">
        <v>21</v>
      </c>
      <c r="T82" s="9" t="s">
        <v>101</v>
      </c>
      <c r="U82" s="9" t="s">
        <v>102</v>
      </c>
      <c r="V82" s="9" t="s">
        <v>274</v>
      </c>
      <c r="W82" s="9" t="str">
        <f aca="false">MID(V82,1,4)</f>
        <v>2021</v>
      </c>
      <c r="X82" s="9" t="str">
        <f aca="false">MID(V82,5,2)</f>
        <v>04</v>
      </c>
      <c r="Y82" s="9" t="str">
        <f aca="false">MID(V82,7,2)</f>
        <v>12</v>
      </c>
      <c r="Z82" s="9" t="str">
        <f aca="false">CONCATENATE(Y82,"/",X82,"/",W82)</f>
        <v>12/04/2021</v>
      </c>
      <c r="AA82" s="11" t="s">
        <v>283</v>
      </c>
      <c r="AB82" s="12" t="n">
        <v>636.5</v>
      </c>
    </row>
    <row r="83" customFormat="false" ht="15" hidden="false" customHeight="false" outlineLevel="0" collapsed="false">
      <c r="A83" s="9" t="s">
        <v>289</v>
      </c>
      <c r="B83" s="9" t="s">
        <v>290</v>
      </c>
      <c r="C83" s="9" t="str">
        <f aca="false">MID(B83,1,4)</f>
        <v>2021</v>
      </c>
      <c r="D83" s="9" t="str">
        <f aca="false">MID(B83,5,2)</f>
        <v>01</v>
      </c>
      <c r="E83" s="9" t="str">
        <f aca="false">MID(B83,7,2)</f>
        <v>28</v>
      </c>
      <c r="F83" s="9" t="str">
        <f aca="false">CONCATENATE(E83,"/",D83,"/",C83)</f>
        <v>28/01/2021</v>
      </c>
      <c r="G83" s="9" t="s">
        <v>290</v>
      </c>
      <c r="H83" s="9" t="str">
        <f aca="false">MID(G83,1,4)</f>
        <v>2021</v>
      </c>
      <c r="I83" s="9" t="str">
        <f aca="false">MID(G83,5,2)</f>
        <v>01</v>
      </c>
      <c r="J83" s="9" t="str">
        <f aca="false">MID(G83,7,2)</f>
        <v>28</v>
      </c>
      <c r="K83" s="9" t="str">
        <f aca="false">CONCATENATE(J83,"/",I83,"/",H83)</f>
        <v>28/01/2021</v>
      </c>
      <c r="L83" s="9" t="s">
        <v>291</v>
      </c>
      <c r="M83" s="9" t="str">
        <f aca="false">MID(L83,1,4)</f>
        <v>2021</v>
      </c>
      <c r="N83" s="9" t="str">
        <f aca="false">MID(L83,5,2)</f>
        <v>03</v>
      </c>
      <c r="O83" s="9" t="str">
        <f aca="false">MID(L83,7,2)</f>
        <v>29</v>
      </c>
      <c r="P83" s="9" t="str">
        <f aca="false">CONCATENATE(O83,"/",N83,"/",M83)</f>
        <v>29/03/2021</v>
      </c>
      <c r="Q83" s="9" t="s">
        <v>292</v>
      </c>
      <c r="R83" s="9" t="s">
        <v>293</v>
      </c>
      <c r="S83" s="10" t="s">
        <v>21</v>
      </c>
      <c r="T83" s="9" t="s">
        <v>294</v>
      </c>
      <c r="U83" s="9" t="s">
        <v>295</v>
      </c>
      <c r="V83" s="9" t="s">
        <v>296</v>
      </c>
      <c r="W83" s="9" t="str">
        <f aca="false">MID(V83,1,4)</f>
        <v>2021</v>
      </c>
      <c r="X83" s="9" t="str">
        <f aca="false">MID(V83,5,2)</f>
        <v>04</v>
      </c>
      <c r="Y83" s="9" t="str">
        <f aca="false">MID(V83,7,2)</f>
        <v>14</v>
      </c>
      <c r="Z83" s="9" t="str">
        <f aca="false">CONCATENATE(Y83,"/",X83,"/",W83)</f>
        <v>14/04/2021</v>
      </c>
      <c r="AA83" s="11" t="s">
        <v>297</v>
      </c>
      <c r="AB83" s="12" t="n">
        <v>9458.58</v>
      </c>
    </row>
    <row r="84" customFormat="false" ht="15" hidden="false" customHeight="false" outlineLevel="0" collapsed="false">
      <c r="A84" s="9" t="s">
        <v>298</v>
      </c>
      <c r="B84" s="9" t="s">
        <v>221</v>
      </c>
      <c r="C84" s="9" t="str">
        <f aca="false">MID(B84,1,4)</f>
        <v>2020</v>
      </c>
      <c r="D84" s="9" t="str">
        <f aca="false">MID(B84,5,2)</f>
        <v>12</v>
      </c>
      <c r="E84" s="9" t="str">
        <f aca="false">MID(B84,7,2)</f>
        <v>09</v>
      </c>
      <c r="F84" s="9" t="str">
        <f aca="false">CONCATENATE(E84,"/",D84,"/",C84)</f>
        <v>09/12/2020</v>
      </c>
      <c r="G84" s="9" t="s">
        <v>221</v>
      </c>
      <c r="H84" s="9" t="str">
        <f aca="false">MID(G84,1,4)</f>
        <v>2020</v>
      </c>
      <c r="I84" s="9" t="str">
        <f aca="false">MID(G84,5,2)</f>
        <v>12</v>
      </c>
      <c r="J84" s="9" t="str">
        <f aca="false">MID(G84,7,2)</f>
        <v>09</v>
      </c>
      <c r="K84" s="9" t="str">
        <f aca="false">CONCATENATE(J84,"/",I84,"/",H84)</f>
        <v>09/12/2020</v>
      </c>
      <c r="L84" s="9" t="s">
        <v>299</v>
      </c>
      <c r="M84" s="9" t="str">
        <f aca="false">MID(L84,1,4)</f>
        <v>2021</v>
      </c>
      <c r="N84" s="9" t="str">
        <f aca="false">MID(L84,5,2)</f>
        <v>02</v>
      </c>
      <c r="O84" s="9" t="str">
        <f aca="false">MID(L84,7,2)</f>
        <v>07</v>
      </c>
      <c r="P84" s="9" t="str">
        <f aca="false">CONCATENATE(O84,"/",N84,"/",M84)</f>
        <v>07/02/2021</v>
      </c>
      <c r="Q84" s="9" t="s">
        <v>292</v>
      </c>
      <c r="R84" s="9" t="s">
        <v>293</v>
      </c>
      <c r="S84" s="10" t="s">
        <v>21</v>
      </c>
      <c r="T84" s="9" t="s">
        <v>294</v>
      </c>
      <c r="U84" s="9" t="s">
        <v>295</v>
      </c>
      <c r="V84" s="9" t="s">
        <v>296</v>
      </c>
      <c r="W84" s="9" t="str">
        <f aca="false">MID(V84,1,4)</f>
        <v>2021</v>
      </c>
      <c r="X84" s="9" t="str">
        <f aca="false">MID(V84,5,2)</f>
        <v>04</v>
      </c>
      <c r="Y84" s="9" t="str">
        <f aca="false">MID(V84,7,2)</f>
        <v>14</v>
      </c>
      <c r="Z84" s="9" t="str">
        <f aca="false">CONCATENATE(Y84,"/",X84,"/",W84)</f>
        <v>14/04/2021</v>
      </c>
      <c r="AA84" s="11" t="s">
        <v>297</v>
      </c>
      <c r="AB84" s="12" t="n">
        <v>3858.75</v>
      </c>
    </row>
    <row r="85" customFormat="false" ht="15" hidden="false" customHeight="false" outlineLevel="0" collapsed="false">
      <c r="A85" s="9" t="s">
        <v>300</v>
      </c>
      <c r="B85" s="9" t="s">
        <v>301</v>
      </c>
      <c r="C85" s="9" t="str">
        <f aca="false">MID(B85,1,4)</f>
        <v>2020</v>
      </c>
      <c r="D85" s="9" t="str">
        <f aca="false">MID(B85,5,2)</f>
        <v>12</v>
      </c>
      <c r="E85" s="9" t="str">
        <f aca="false">MID(B85,7,2)</f>
        <v>14</v>
      </c>
      <c r="F85" s="9" t="str">
        <f aca="false">CONCATENATE(E85,"/",D85,"/",C85)</f>
        <v>14/12/2020</v>
      </c>
      <c r="G85" s="9" t="s">
        <v>301</v>
      </c>
      <c r="H85" s="9" t="str">
        <f aca="false">MID(G85,1,4)</f>
        <v>2020</v>
      </c>
      <c r="I85" s="9" t="str">
        <f aca="false">MID(G85,5,2)</f>
        <v>12</v>
      </c>
      <c r="J85" s="9" t="str">
        <f aca="false">MID(G85,7,2)</f>
        <v>14</v>
      </c>
      <c r="K85" s="9" t="str">
        <f aca="false">CONCATENATE(J85,"/",I85,"/",H85)</f>
        <v>14/12/2020</v>
      </c>
      <c r="L85" s="9" t="s">
        <v>302</v>
      </c>
      <c r="M85" s="9" t="str">
        <f aca="false">MID(L85,1,4)</f>
        <v>2021</v>
      </c>
      <c r="N85" s="9" t="str">
        <f aca="false">MID(L85,5,2)</f>
        <v>02</v>
      </c>
      <c r="O85" s="9" t="str">
        <f aca="false">MID(L85,7,2)</f>
        <v>12</v>
      </c>
      <c r="P85" s="9" t="str">
        <f aca="false">CONCATENATE(O85,"/",N85,"/",M85)</f>
        <v>12/02/2021</v>
      </c>
      <c r="Q85" s="9" t="s">
        <v>292</v>
      </c>
      <c r="R85" s="9" t="s">
        <v>293</v>
      </c>
      <c r="S85" s="10" t="s">
        <v>21</v>
      </c>
      <c r="T85" s="9" t="s">
        <v>294</v>
      </c>
      <c r="U85" s="9" t="s">
        <v>295</v>
      </c>
      <c r="V85" s="9" t="s">
        <v>296</v>
      </c>
      <c r="W85" s="9" t="str">
        <f aca="false">MID(V85,1,4)</f>
        <v>2021</v>
      </c>
      <c r="X85" s="9" t="str">
        <f aca="false">MID(V85,5,2)</f>
        <v>04</v>
      </c>
      <c r="Y85" s="9" t="str">
        <f aca="false">MID(V85,7,2)</f>
        <v>14</v>
      </c>
      <c r="Z85" s="9" t="str">
        <f aca="false">CONCATENATE(Y85,"/",X85,"/",W85)</f>
        <v>14/04/2021</v>
      </c>
      <c r="AA85" s="11" t="s">
        <v>297</v>
      </c>
      <c r="AB85" s="12" t="n">
        <v>5152.5</v>
      </c>
    </row>
    <row r="86" customFormat="false" ht="15" hidden="false" customHeight="false" outlineLevel="0" collapsed="false">
      <c r="A86" s="9" t="s">
        <v>303</v>
      </c>
      <c r="B86" s="9" t="s">
        <v>304</v>
      </c>
      <c r="C86" s="9" t="str">
        <f aca="false">MID(B86,1,4)</f>
        <v>2021</v>
      </c>
      <c r="D86" s="9" t="str">
        <f aca="false">MID(B86,5,2)</f>
        <v>01</v>
      </c>
      <c r="E86" s="9" t="str">
        <f aca="false">MID(B86,7,2)</f>
        <v>26</v>
      </c>
      <c r="F86" s="9" t="str">
        <f aca="false">CONCATENATE(E86,"/",D86,"/",C86)</f>
        <v>26/01/2021</v>
      </c>
      <c r="G86" s="9" t="s">
        <v>304</v>
      </c>
      <c r="H86" s="9" t="str">
        <f aca="false">MID(G86,1,4)</f>
        <v>2021</v>
      </c>
      <c r="I86" s="9" t="str">
        <f aca="false">MID(G86,5,2)</f>
        <v>01</v>
      </c>
      <c r="J86" s="9" t="str">
        <f aca="false">MID(G86,7,2)</f>
        <v>26</v>
      </c>
      <c r="K86" s="9" t="str">
        <f aca="false">CONCATENATE(J86,"/",I86,"/",H86)</f>
        <v>26/01/2021</v>
      </c>
      <c r="L86" s="9" t="s">
        <v>304</v>
      </c>
      <c r="M86" s="9" t="str">
        <f aca="false">MID(L86,1,4)</f>
        <v>2021</v>
      </c>
      <c r="N86" s="9" t="str">
        <f aca="false">MID(L86,5,2)</f>
        <v>01</v>
      </c>
      <c r="O86" s="9" t="str">
        <f aca="false">MID(L86,7,2)</f>
        <v>26</v>
      </c>
      <c r="P86" s="9" t="str">
        <f aca="false">CONCATENATE(O86,"/",N86,"/",M86)</f>
        <v>26/01/2021</v>
      </c>
      <c r="Q86" s="9" t="s">
        <v>207</v>
      </c>
      <c r="R86" s="9" t="s">
        <v>208</v>
      </c>
      <c r="S86" s="10" t="s">
        <v>168</v>
      </c>
      <c r="T86" s="9" t="s">
        <v>209</v>
      </c>
      <c r="U86" s="9" t="s">
        <v>210</v>
      </c>
      <c r="V86" s="9" t="s">
        <v>296</v>
      </c>
      <c r="W86" s="9" t="str">
        <f aca="false">MID(V86,1,4)</f>
        <v>2021</v>
      </c>
      <c r="X86" s="9" t="str">
        <f aca="false">MID(V86,5,2)</f>
        <v>04</v>
      </c>
      <c r="Y86" s="9" t="str">
        <f aca="false">MID(V86,7,2)</f>
        <v>14</v>
      </c>
      <c r="Z86" s="9" t="str">
        <f aca="false">CONCATENATE(Y86,"/",X86,"/",W86)</f>
        <v>14/04/2021</v>
      </c>
      <c r="AA86" s="11" t="s">
        <v>305</v>
      </c>
      <c r="AB86" s="12" t="n">
        <v>162.4</v>
      </c>
    </row>
    <row r="87" customFormat="false" ht="15" hidden="false" customHeight="false" outlineLevel="0" collapsed="false">
      <c r="A87" s="9" t="s">
        <v>306</v>
      </c>
      <c r="B87" s="9" t="s">
        <v>242</v>
      </c>
      <c r="C87" s="9" t="str">
        <f aca="false">MID(B87,1,4)</f>
        <v>2021</v>
      </c>
      <c r="D87" s="9" t="str">
        <f aca="false">MID(B87,5,2)</f>
        <v>01</v>
      </c>
      <c r="E87" s="9" t="str">
        <f aca="false">MID(B87,7,2)</f>
        <v>20</v>
      </c>
      <c r="F87" s="9" t="str">
        <f aca="false">CONCATENATE(E87,"/",D87,"/",C87)</f>
        <v>20/01/2021</v>
      </c>
      <c r="G87" s="9" t="s">
        <v>227</v>
      </c>
      <c r="H87" s="9" t="str">
        <f aca="false">MID(G87,1,4)</f>
        <v>2021</v>
      </c>
      <c r="I87" s="9" t="str">
        <f aca="false">MID(G87,5,2)</f>
        <v>01</v>
      </c>
      <c r="J87" s="9" t="str">
        <f aca="false">MID(G87,7,2)</f>
        <v>21</v>
      </c>
      <c r="K87" s="9" t="str">
        <f aca="false">CONCATENATE(J87,"/",I87,"/",H87)</f>
        <v>21/01/2021</v>
      </c>
      <c r="L87" s="9" t="s">
        <v>227</v>
      </c>
      <c r="M87" s="9" t="str">
        <f aca="false">MID(L87,1,4)</f>
        <v>2021</v>
      </c>
      <c r="N87" s="9" t="str">
        <f aca="false">MID(L87,5,2)</f>
        <v>01</v>
      </c>
      <c r="O87" s="9" t="str">
        <f aca="false">MID(L87,7,2)</f>
        <v>21</v>
      </c>
      <c r="P87" s="9" t="str">
        <f aca="false">CONCATENATE(O87,"/",N87,"/",M87)</f>
        <v>21/01/2021</v>
      </c>
      <c r="Q87" s="9" t="s">
        <v>207</v>
      </c>
      <c r="R87" s="9" t="s">
        <v>208</v>
      </c>
      <c r="S87" s="10" t="s">
        <v>168</v>
      </c>
      <c r="T87" s="9" t="s">
        <v>209</v>
      </c>
      <c r="U87" s="9" t="s">
        <v>210</v>
      </c>
      <c r="V87" s="9" t="s">
        <v>296</v>
      </c>
      <c r="W87" s="9" t="str">
        <f aca="false">MID(V87,1,4)</f>
        <v>2021</v>
      </c>
      <c r="X87" s="9" t="str">
        <f aca="false">MID(V87,5,2)</f>
        <v>04</v>
      </c>
      <c r="Y87" s="9" t="str">
        <f aca="false">MID(V87,7,2)</f>
        <v>14</v>
      </c>
      <c r="Z87" s="9" t="str">
        <f aca="false">CONCATENATE(Y87,"/",X87,"/",W87)</f>
        <v>14/04/2021</v>
      </c>
      <c r="AA87" s="11" t="s">
        <v>305</v>
      </c>
      <c r="AB87" s="12" t="n">
        <v>286.63</v>
      </c>
    </row>
    <row r="88" customFormat="false" ht="15" hidden="false" customHeight="false" outlineLevel="0" collapsed="false">
      <c r="A88" s="9" t="s">
        <v>307</v>
      </c>
      <c r="B88" s="9" t="s">
        <v>260</v>
      </c>
      <c r="C88" s="9" t="str">
        <f aca="false">MID(B88,1,4)</f>
        <v>2021</v>
      </c>
      <c r="D88" s="9" t="str">
        <f aca="false">MID(B88,5,2)</f>
        <v>01</v>
      </c>
      <c r="E88" s="9" t="str">
        <f aca="false">MID(B88,7,2)</f>
        <v>12</v>
      </c>
      <c r="F88" s="9" t="str">
        <f aca="false">CONCATENATE(E88,"/",D88,"/",C88)</f>
        <v>12/01/2021</v>
      </c>
      <c r="G88" s="9" t="s">
        <v>148</v>
      </c>
      <c r="H88" s="9" t="str">
        <f aca="false">MID(G88,1,4)</f>
        <v>2021</v>
      </c>
      <c r="I88" s="9" t="str">
        <f aca="false">MID(G88,5,2)</f>
        <v>01</v>
      </c>
      <c r="J88" s="9" t="str">
        <f aca="false">MID(G88,7,2)</f>
        <v>13</v>
      </c>
      <c r="K88" s="9" t="str">
        <f aca="false">CONCATENATE(J88,"/",I88,"/",H88)</f>
        <v>13/01/2021</v>
      </c>
      <c r="L88" s="9" t="s">
        <v>148</v>
      </c>
      <c r="M88" s="9" t="str">
        <f aca="false">MID(L88,1,4)</f>
        <v>2021</v>
      </c>
      <c r="N88" s="9" t="str">
        <f aca="false">MID(L88,5,2)</f>
        <v>01</v>
      </c>
      <c r="O88" s="9" t="str">
        <f aca="false">MID(L88,7,2)</f>
        <v>13</v>
      </c>
      <c r="P88" s="9" t="str">
        <f aca="false">CONCATENATE(O88,"/",N88,"/",M88)</f>
        <v>13/01/2021</v>
      </c>
      <c r="Q88" s="9" t="s">
        <v>207</v>
      </c>
      <c r="R88" s="9" t="s">
        <v>208</v>
      </c>
      <c r="S88" s="10" t="s">
        <v>168</v>
      </c>
      <c r="T88" s="9" t="s">
        <v>209</v>
      </c>
      <c r="U88" s="9" t="s">
        <v>210</v>
      </c>
      <c r="V88" s="9" t="s">
        <v>296</v>
      </c>
      <c r="W88" s="9" t="str">
        <f aca="false">MID(V88,1,4)</f>
        <v>2021</v>
      </c>
      <c r="X88" s="9" t="str">
        <f aca="false">MID(V88,5,2)</f>
        <v>04</v>
      </c>
      <c r="Y88" s="9" t="str">
        <f aca="false">MID(V88,7,2)</f>
        <v>14</v>
      </c>
      <c r="Z88" s="9" t="str">
        <f aca="false">CONCATENATE(Y88,"/",X88,"/",W88)</f>
        <v>14/04/2021</v>
      </c>
      <c r="AA88" s="11" t="s">
        <v>305</v>
      </c>
      <c r="AB88" s="12" t="n">
        <v>322.8</v>
      </c>
    </row>
    <row r="89" customFormat="false" ht="15" hidden="false" customHeight="false" outlineLevel="0" collapsed="false">
      <c r="A89" s="9" t="s">
        <v>308</v>
      </c>
      <c r="B89" s="9" t="s">
        <v>246</v>
      </c>
      <c r="C89" s="9" t="str">
        <f aca="false">MID(B89,1,4)</f>
        <v>2020</v>
      </c>
      <c r="D89" s="9" t="str">
        <f aca="false">MID(B89,5,2)</f>
        <v>11</v>
      </c>
      <c r="E89" s="9" t="str">
        <f aca="false">MID(B89,7,2)</f>
        <v>30</v>
      </c>
      <c r="F89" s="9" t="str">
        <f aca="false">CONCATENATE(E89,"/",D89,"/",C89)</f>
        <v>30/11/2020</v>
      </c>
      <c r="G89" s="9" t="s">
        <v>309</v>
      </c>
      <c r="H89" s="9" t="str">
        <f aca="false">MID(G89,1,4)</f>
        <v>2020</v>
      </c>
      <c r="I89" s="9" t="str">
        <f aca="false">MID(G89,5,2)</f>
        <v>12</v>
      </c>
      <c r="J89" s="9" t="str">
        <f aca="false">MID(G89,7,2)</f>
        <v>12</v>
      </c>
      <c r="K89" s="9" t="str">
        <f aca="false">CONCATENATE(J89,"/",I89,"/",H89)</f>
        <v>12/12/2020</v>
      </c>
      <c r="L89" s="9" t="s">
        <v>310</v>
      </c>
      <c r="M89" s="9" t="str">
        <f aca="false">MID(L89,1,4)</f>
        <v>2021</v>
      </c>
      <c r="N89" s="9" t="str">
        <f aca="false">MID(L89,5,2)</f>
        <v>02</v>
      </c>
      <c r="O89" s="9" t="str">
        <f aca="false">MID(L89,7,2)</f>
        <v>10</v>
      </c>
      <c r="P89" s="9" t="str">
        <f aca="false">CONCATENATE(O89,"/",N89,"/",M89)</f>
        <v>10/02/2021</v>
      </c>
      <c r="Q89" s="9" t="s">
        <v>311</v>
      </c>
      <c r="R89" s="9" t="s">
        <v>312</v>
      </c>
      <c r="S89" s="10" t="s">
        <v>21</v>
      </c>
      <c r="T89" s="9" t="s">
        <v>313</v>
      </c>
      <c r="U89" s="9" t="s">
        <v>314</v>
      </c>
      <c r="V89" s="9" t="s">
        <v>296</v>
      </c>
      <c r="W89" s="9" t="str">
        <f aca="false">MID(V89,1,4)</f>
        <v>2021</v>
      </c>
      <c r="X89" s="9" t="str">
        <f aca="false">MID(V89,5,2)</f>
        <v>04</v>
      </c>
      <c r="Y89" s="9" t="str">
        <f aca="false">MID(V89,7,2)</f>
        <v>14</v>
      </c>
      <c r="Z89" s="9" t="str">
        <f aca="false">CONCATENATE(Y89,"/",X89,"/",W89)</f>
        <v>14/04/2021</v>
      </c>
      <c r="AA89" s="11" t="s">
        <v>315</v>
      </c>
      <c r="AB89" s="12" t="n">
        <v>621.2</v>
      </c>
    </row>
    <row r="90" customFormat="false" ht="15" hidden="false" customHeight="false" outlineLevel="0" collapsed="false">
      <c r="A90" s="9" t="s">
        <v>316</v>
      </c>
      <c r="B90" s="9" t="s">
        <v>39</v>
      </c>
      <c r="C90" s="9" t="str">
        <f aca="false">MID(B90,1,4)</f>
        <v>2020</v>
      </c>
      <c r="D90" s="9" t="str">
        <f aca="false">MID(B90,5,2)</f>
        <v>12</v>
      </c>
      <c r="E90" s="9" t="str">
        <f aca="false">MID(B90,7,2)</f>
        <v>31</v>
      </c>
      <c r="F90" s="9" t="str">
        <f aca="false">CONCATENATE(E90,"/",D90,"/",C90)</f>
        <v>31/12/2020</v>
      </c>
      <c r="G90" s="9" t="s">
        <v>259</v>
      </c>
      <c r="H90" s="9" t="str">
        <f aca="false">MID(G90,1,4)</f>
        <v>2021</v>
      </c>
      <c r="I90" s="9" t="str">
        <f aca="false">MID(G90,5,2)</f>
        <v>01</v>
      </c>
      <c r="J90" s="9" t="str">
        <f aca="false">MID(G90,7,2)</f>
        <v>11</v>
      </c>
      <c r="K90" s="9" t="str">
        <f aca="false">CONCATENATE(J90,"/",I90,"/",H90)</f>
        <v>11/01/2021</v>
      </c>
      <c r="L90" s="9" t="s">
        <v>317</v>
      </c>
      <c r="M90" s="9" t="str">
        <f aca="false">MID(L90,1,4)</f>
        <v>2021</v>
      </c>
      <c r="N90" s="9" t="str">
        <f aca="false">MID(L90,5,2)</f>
        <v>03</v>
      </c>
      <c r="O90" s="9" t="str">
        <f aca="false">MID(L90,7,2)</f>
        <v>12</v>
      </c>
      <c r="P90" s="9" t="str">
        <f aca="false">CONCATENATE(O90,"/",N90,"/",M90)</f>
        <v>12/03/2021</v>
      </c>
      <c r="Q90" s="9" t="s">
        <v>311</v>
      </c>
      <c r="R90" s="9" t="s">
        <v>312</v>
      </c>
      <c r="S90" s="10" t="s">
        <v>21</v>
      </c>
      <c r="T90" s="9" t="s">
        <v>313</v>
      </c>
      <c r="U90" s="9" t="s">
        <v>314</v>
      </c>
      <c r="V90" s="9" t="s">
        <v>296</v>
      </c>
      <c r="W90" s="9" t="str">
        <f aca="false">MID(V90,1,4)</f>
        <v>2021</v>
      </c>
      <c r="X90" s="9" t="str">
        <f aca="false">MID(V90,5,2)</f>
        <v>04</v>
      </c>
      <c r="Y90" s="9" t="str">
        <f aca="false">MID(V90,7,2)</f>
        <v>14</v>
      </c>
      <c r="Z90" s="9" t="str">
        <f aca="false">CONCATENATE(Y90,"/",X90,"/",W90)</f>
        <v>14/04/2021</v>
      </c>
      <c r="AA90" s="11" t="s">
        <v>315</v>
      </c>
      <c r="AB90" s="12" t="n">
        <v>641.84</v>
      </c>
    </row>
    <row r="91" customFormat="false" ht="15" hidden="false" customHeight="false" outlineLevel="0" collapsed="false">
      <c r="A91" s="9" t="s">
        <v>318</v>
      </c>
      <c r="B91" s="9" t="s">
        <v>68</v>
      </c>
      <c r="C91" s="9" t="str">
        <f aca="false">MID(B91,1,4)</f>
        <v>2021</v>
      </c>
      <c r="D91" s="9" t="str">
        <f aca="false">MID(B91,5,2)</f>
        <v>01</v>
      </c>
      <c r="E91" s="9" t="str">
        <f aca="false">MID(B91,7,2)</f>
        <v>07</v>
      </c>
      <c r="F91" s="9" t="str">
        <f aca="false">CONCATENATE(E91,"/",D91,"/",C91)</f>
        <v>07/01/2021</v>
      </c>
      <c r="G91" s="9" t="s">
        <v>68</v>
      </c>
      <c r="H91" s="9" t="str">
        <f aca="false">MID(G91,1,4)</f>
        <v>2021</v>
      </c>
      <c r="I91" s="9" t="str">
        <f aca="false">MID(G91,5,2)</f>
        <v>01</v>
      </c>
      <c r="J91" s="9" t="str">
        <f aca="false">MID(G91,7,2)</f>
        <v>07</v>
      </c>
      <c r="K91" s="9" t="str">
        <f aca="false">CONCATENATE(J91,"/",I91,"/",H91)</f>
        <v>07/01/2021</v>
      </c>
      <c r="L91" s="9" t="s">
        <v>69</v>
      </c>
      <c r="M91" s="9" t="str">
        <f aca="false">MID(L91,1,4)</f>
        <v>2021</v>
      </c>
      <c r="N91" s="9" t="str">
        <f aca="false">MID(L91,5,2)</f>
        <v>03</v>
      </c>
      <c r="O91" s="9" t="str">
        <f aca="false">MID(L91,7,2)</f>
        <v>08</v>
      </c>
      <c r="P91" s="9" t="str">
        <f aca="false">CONCATENATE(O91,"/",N91,"/",M91)</f>
        <v>08/03/2021</v>
      </c>
      <c r="Q91" s="9" t="s">
        <v>319</v>
      </c>
      <c r="R91" s="9" t="s">
        <v>320</v>
      </c>
      <c r="S91" s="10" t="s">
        <v>168</v>
      </c>
      <c r="T91" s="9" t="s">
        <v>321</v>
      </c>
      <c r="U91" s="9" t="s">
        <v>322</v>
      </c>
      <c r="V91" s="9" t="s">
        <v>296</v>
      </c>
      <c r="W91" s="9" t="str">
        <f aca="false">MID(V91,1,4)</f>
        <v>2021</v>
      </c>
      <c r="X91" s="9" t="str">
        <f aca="false">MID(V91,5,2)</f>
        <v>04</v>
      </c>
      <c r="Y91" s="9" t="str">
        <f aca="false">MID(V91,7,2)</f>
        <v>14</v>
      </c>
      <c r="Z91" s="9" t="str">
        <f aca="false">CONCATENATE(Y91,"/",X91,"/",W91)</f>
        <v>14/04/2021</v>
      </c>
      <c r="AA91" s="11" t="s">
        <v>315</v>
      </c>
      <c r="AB91" s="12" t="n">
        <v>6510</v>
      </c>
    </row>
    <row r="92" customFormat="false" ht="15" hidden="false" customHeight="false" outlineLevel="0" collapsed="false">
      <c r="A92" s="9" t="s">
        <v>323</v>
      </c>
      <c r="B92" s="9" t="s">
        <v>68</v>
      </c>
      <c r="C92" s="9" t="str">
        <f aca="false">MID(B92,1,4)</f>
        <v>2021</v>
      </c>
      <c r="D92" s="9" t="str">
        <f aca="false">MID(B92,5,2)</f>
        <v>01</v>
      </c>
      <c r="E92" s="9" t="str">
        <f aca="false">MID(B92,7,2)</f>
        <v>07</v>
      </c>
      <c r="F92" s="9" t="str">
        <f aca="false">CONCATENATE(E92,"/",D92,"/",C92)</f>
        <v>07/01/2021</v>
      </c>
      <c r="G92" s="9" t="s">
        <v>68</v>
      </c>
      <c r="H92" s="9" t="str">
        <f aca="false">MID(G92,1,4)</f>
        <v>2021</v>
      </c>
      <c r="I92" s="9" t="str">
        <f aca="false">MID(G92,5,2)</f>
        <v>01</v>
      </c>
      <c r="J92" s="9" t="str">
        <f aca="false">MID(G92,7,2)</f>
        <v>07</v>
      </c>
      <c r="K92" s="9" t="str">
        <f aca="false">CONCATENATE(J92,"/",I92,"/",H92)</f>
        <v>07/01/2021</v>
      </c>
      <c r="L92" s="9" t="s">
        <v>69</v>
      </c>
      <c r="M92" s="9" t="str">
        <f aca="false">MID(L92,1,4)</f>
        <v>2021</v>
      </c>
      <c r="N92" s="9" t="str">
        <f aca="false">MID(L92,5,2)</f>
        <v>03</v>
      </c>
      <c r="O92" s="9" t="str">
        <f aca="false">MID(L92,7,2)</f>
        <v>08</v>
      </c>
      <c r="P92" s="9" t="str">
        <f aca="false">CONCATENATE(O92,"/",N92,"/",M92)</f>
        <v>08/03/2021</v>
      </c>
      <c r="Q92" s="9" t="s">
        <v>319</v>
      </c>
      <c r="R92" s="9" t="s">
        <v>320</v>
      </c>
      <c r="S92" s="10" t="s">
        <v>168</v>
      </c>
      <c r="T92" s="9" t="s">
        <v>321</v>
      </c>
      <c r="U92" s="9" t="s">
        <v>322</v>
      </c>
      <c r="V92" s="9" t="s">
        <v>296</v>
      </c>
      <c r="W92" s="9" t="str">
        <f aca="false">MID(V92,1,4)</f>
        <v>2021</v>
      </c>
      <c r="X92" s="9" t="str">
        <f aca="false">MID(V92,5,2)</f>
        <v>04</v>
      </c>
      <c r="Y92" s="9" t="str">
        <f aca="false">MID(V92,7,2)</f>
        <v>14</v>
      </c>
      <c r="Z92" s="9" t="str">
        <f aca="false">CONCATENATE(Y92,"/",X92,"/",W92)</f>
        <v>14/04/2021</v>
      </c>
      <c r="AA92" s="11" t="s">
        <v>315</v>
      </c>
      <c r="AB92" s="12" t="n">
        <v>4086.11</v>
      </c>
    </row>
    <row r="93" customFormat="false" ht="15" hidden="false" customHeight="false" outlineLevel="0" collapsed="false">
      <c r="A93" s="9" t="s">
        <v>324</v>
      </c>
      <c r="B93" s="9" t="s">
        <v>164</v>
      </c>
      <c r="C93" s="9" t="str">
        <f aca="false">MID(B93,1,4)</f>
        <v>2020</v>
      </c>
      <c r="D93" s="9" t="str">
        <f aca="false">MID(B93,5,2)</f>
        <v>12</v>
      </c>
      <c r="E93" s="9" t="str">
        <f aca="false">MID(B93,7,2)</f>
        <v>04</v>
      </c>
      <c r="F93" s="9" t="str">
        <f aca="false">CONCATENATE(E93,"/",D93,"/",C93)</f>
        <v>04/12/2020</v>
      </c>
      <c r="G93" s="9" t="s">
        <v>325</v>
      </c>
      <c r="H93" s="9" t="str">
        <f aca="false">MID(G93,1,4)</f>
        <v>2020</v>
      </c>
      <c r="I93" s="9" t="str">
        <f aca="false">MID(G93,5,2)</f>
        <v>12</v>
      </c>
      <c r="J93" s="9" t="str">
        <f aca="false">MID(G93,7,2)</f>
        <v>07</v>
      </c>
      <c r="K93" s="9" t="str">
        <f aca="false">CONCATENATE(J93,"/",I93,"/",H93)</f>
        <v>07/12/2020</v>
      </c>
      <c r="L93" s="9" t="s">
        <v>326</v>
      </c>
      <c r="M93" s="9" t="str">
        <f aca="false">MID(L93,1,4)</f>
        <v>2021</v>
      </c>
      <c r="N93" s="9" t="str">
        <f aca="false">MID(L93,5,2)</f>
        <v>02</v>
      </c>
      <c r="O93" s="9" t="str">
        <f aca="false">MID(L93,7,2)</f>
        <v>05</v>
      </c>
      <c r="P93" s="9" t="str">
        <f aca="false">CONCATENATE(O93,"/",N93,"/",M93)</f>
        <v>05/02/2021</v>
      </c>
      <c r="Q93" s="9" t="s">
        <v>319</v>
      </c>
      <c r="R93" s="9" t="s">
        <v>320</v>
      </c>
      <c r="S93" s="10" t="s">
        <v>168</v>
      </c>
      <c r="T93" s="9" t="s">
        <v>321</v>
      </c>
      <c r="U93" s="9" t="s">
        <v>322</v>
      </c>
      <c r="V93" s="9" t="s">
        <v>296</v>
      </c>
      <c r="W93" s="9" t="str">
        <f aca="false">MID(V93,1,4)</f>
        <v>2021</v>
      </c>
      <c r="X93" s="9" t="str">
        <f aca="false">MID(V93,5,2)</f>
        <v>04</v>
      </c>
      <c r="Y93" s="9" t="str">
        <f aca="false">MID(V93,7,2)</f>
        <v>14</v>
      </c>
      <c r="Z93" s="9" t="str">
        <f aca="false">CONCATENATE(Y93,"/",X93,"/",W93)</f>
        <v>14/04/2021</v>
      </c>
      <c r="AA93" s="11" t="s">
        <v>315</v>
      </c>
      <c r="AB93" s="12" t="n">
        <v>8040.41</v>
      </c>
    </row>
    <row r="94" customFormat="false" ht="15" hidden="false" customHeight="false" outlineLevel="0" collapsed="false">
      <c r="A94" s="9" t="s">
        <v>327</v>
      </c>
      <c r="B94" s="9" t="s">
        <v>221</v>
      </c>
      <c r="C94" s="9" t="str">
        <f aca="false">MID(B94,1,4)</f>
        <v>2020</v>
      </c>
      <c r="D94" s="9" t="str">
        <f aca="false">MID(B94,5,2)</f>
        <v>12</v>
      </c>
      <c r="E94" s="9" t="str">
        <f aca="false">MID(B94,7,2)</f>
        <v>09</v>
      </c>
      <c r="F94" s="9" t="str">
        <f aca="false">CONCATENATE(E94,"/",D94,"/",C94)</f>
        <v>09/12/2020</v>
      </c>
      <c r="G94" s="9" t="s">
        <v>328</v>
      </c>
      <c r="H94" s="9" t="str">
        <f aca="false">MID(G94,1,4)</f>
        <v>2020</v>
      </c>
      <c r="I94" s="9" t="str">
        <f aca="false">MID(G94,5,2)</f>
        <v>12</v>
      </c>
      <c r="J94" s="9" t="str">
        <f aca="false">MID(G94,7,2)</f>
        <v>10</v>
      </c>
      <c r="K94" s="9" t="str">
        <f aca="false">CONCATENATE(J94,"/",I94,"/",H94)</f>
        <v>10/12/2020</v>
      </c>
      <c r="L94" s="9" t="s">
        <v>75</v>
      </c>
      <c r="M94" s="9" t="str">
        <f aca="false">MID(L94,1,4)</f>
        <v>2021</v>
      </c>
      <c r="N94" s="9" t="str">
        <f aca="false">MID(L94,5,2)</f>
        <v>02</v>
      </c>
      <c r="O94" s="9" t="str">
        <f aca="false">MID(L94,7,2)</f>
        <v>08</v>
      </c>
      <c r="P94" s="9" t="str">
        <f aca="false">CONCATENATE(O94,"/",N94,"/",M94)</f>
        <v>08/02/2021</v>
      </c>
      <c r="Q94" s="9" t="s">
        <v>319</v>
      </c>
      <c r="R94" s="9" t="s">
        <v>320</v>
      </c>
      <c r="S94" s="10" t="s">
        <v>168</v>
      </c>
      <c r="T94" s="9" t="s">
        <v>321</v>
      </c>
      <c r="U94" s="9" t="s">
        <v>322</v>
      </c>
      <c r="V94" s="9" t="s">
        <v>296</v>
      </c>
      <c r="W94" s="9" t="str">
        <f aca="false">MID(V94,1,4)</f>
        <v>2021</v>
      </c>
      <c r="X94" s="9" t="str">
        <f aca="false">MID(V94,5,2)</f>
        <v>04</v>
      </c>
      <c r="Y94" s="9" t="str">
        <f aca="false">MID(V94,7,2)</f>
        <v>14</v>
      </c>
      <c r="Z94" s="9" t="str">
        <f aca="false">CONCATENATE(Y94,"/",X94,"/",W94)</f>
        <v>14/04/2021</v>
      </c>
      <c r="AA94" s="11" t="s">
        <v>315</v>
      </c>
      <c r="AB94" s="12" t="n">
        <v>2940</v>
      </c>
    </row>
    <row r="95" customFormat="false" ht="15" hidden="false" customHeight="false" outlineLevel="0" collapsed="false">
      <c r="A95" s="9" t="s">
        <v>329</v>
      </c>
      <c r="B95" s="9" t="s">
        <v>39</v>
      </c>
      <c r="C95" s="9" t="str">
        <f aca="false">MID(B95,1,4)</f>
        <v>2020</v>
      </c>
      <c r="D95" s="9" t="str">
        <f aca="false">MID(B95,5,2)</f>
        <v>12</v>
      </c>
      <c r="E95" s="9" t="str">
        <f aca="false">MID(B95,7,2)</f>
        <v>31</v>
      </c>
      <c r="F95" s="9" t="str">
        <f aca="false">CONCATENATE(E95,"/",D95,"/",C95)</f>
        <v>31/12/2020</v>
      </c>
      <c r="G95" s="9" t="s">
        <v>24</v>
      </c>
      <c r="H95" s="9" t="str">
        <f aca="false">MID(G95,1,4)</f>
        <v>2021</v>
      </c>
      <c r="I95" s="9" t="str">
        <f aca="false">MID(G95,5,2)</f>
        <v>01</v>
      </c>
      <c r="J95" s="9" t="str">
        <f aca="false">MID(G95,7,2)</f>
        <v>04</v>
      </c>
      <c r="K95" s="9" t="str">
        <f aca="false">CONCATENATE(J95,"/",I95,"/",H95)</f>
        <v>04/01/2021</v>
      </c>
      <c r="L95" s="9" t="s">
        <v>330</v>
      </c>
      <c r="M95" s="9" t="str">
        <f aca="false">MID(L95,1,4)</f>
        <v>2021</v>
      </c>
      <c r="N95" s="9" t="str">
        <f aca="false">MID(L95,5,2)</f>
        <v>03</v>
      </c>
      <c r="O95" s="9" t="str">
        <f aca="false">MID(L95,7,2)</f>
        <v>05</v>
      </c>
      <c r="P95" s="9" t="str">
        <f aca="false">CONCATENATE(O95,"/",N95,"/",M95)</f>
        <v>05/03/2021</v>
      </c>
      <c r="Q95" s="9" t="s">
        <v>331</v>
      </c>
      <c r="R95" s="9" t="s">
        <v>332</v>
      </c>
      <c r="S95" s="10" t="s">
        <v>158</v>
      </c>
      <c r="T95" s="9" t="s">
        <v>333</v>
      </c>
      <c r="U95" s="9" t="s">
        <v>334</v>
      </c>
      <c r="V95" s="9" t="s">
        <v>296</v>
      </c>
      <c r="W95" s="9" t="str">
        <f aca="false">MID(V95,1,4)</f>
        <v>2021</v>
      </c>
      <c r="X95" s="9" t="str">
        <f aca="false">MID(V95,5,2)</f>
        <v>04</v>
      </c>
      <c r="Y95" s="9" t="str">
        <f aca="false">MID(V95,7,2)</f>
        <v>14</v>
      </c>
      <c r="Z95" s="9" t="str">
        <f aca="false">CONCATENATE(Y95,"/",X95,"/",W95)</f>
        <v>14/04/2021</v>
      </c>
      <c r="AA95" s="11" t="s">
        <v>315</v>
      </c>
      <c r="AB95" s="12" t="n">
        <v>1667.42</v>
      </c>
    </row>
    <row r="96" customFormat="false" ht="15" hidden="false" customHeight="false" outlineLevel="0" collapsed="false">
      <c r="A96" s="9" t="s">
        <v>335</v>
      </c>
      <c r="B96" s="9" t="s">
        <v>246</v>
      </c>
      <c r="C96" s="9" t="str">
        <f aca="false">MID(B96,1,4)</f>
        <v>2020</v>
      </c>
      <c r="D96" s="9" t="str">
        <f aca="false">MID(B96,5,2)</f>
        <v>11</v>
      </c>
      <c r="E96" s="9" t="str">
        <f aca="false">MID(B96,7,2)</f>
        <v>30</v>
      </c>
      <c r="F96" s="9" t="str">
        <f aca="false">CONCATENATE(E96,"/",D96,"/",C96)</f>
        <v>30/11/2020</v>
      </c>
      <c r="G96" s="9" t="s">
        <v>163</v>
      </c>
      <c r="H96" s="9" t="str">
        <f aca="false">MID(G96,1,4)</f>
        <v>2020</v>
      </c>
      <c r="I96" s="9" t="str">
        <f aca="false">MID(G96,5,2)</f>
        <v>12</v>
      </c>
      <c r="J96" s="9" t="str">
        <f aca="false">MID(G96,7,2)</f>
        <v>02</v>
      </c>
      <c r="K96" s="9" t="str">
        <f aca="false">CONCATENATE(J96,"/",I96,"/",H96)</f>
        <v>02/12/2020</v>
      </c>
      <c r="L96" s="9" t="s">
        <v>336</v>
      </c>
      <c r="M96" s="9" t="str">
        <f aca="false">MID(L96,1,4)</f>
        <v>2021</v>
      </c>
      <c r="N96" s="9" t="str">
        <f aca="false">MID(L96,5,2)</f>
        <v>01</v>
      </c>
      <c r="O96" s="9" t="str">
        <f aca="false">MID(L96,7,2)</f>
        <v>31</v>
      </c>
      <c r="P96" s="9" t="str">
        <f aca="false">CONCATENATE(O96,"/",N96,"/",M96)</f>
        <v>31/01/2021</v>
      </c>
      <c r="Q96" s="9" t="s">
        <v>331</v>
      </c>
      <c r="R96" s="9" t="s">
        <v>332</v>
      </c>
      <c r="S96" s="10" t="s">
        <v>158</v>
      </c>
      <c r="T96" s="9" t="s">
        <v>333</v>
      </c>
      <c r="U96" s="9" t="s">
        <v>334</v>
      </c>
      <c r="V96" s="9" t="s">
        <v>296</v>
      </c>
      <c r="W96" s="9" t="str">
        <f aca="false">MID(V96,1,4)</f>
        <v>2021</v>
      </c>
      <c r="X96" s="9" t="str">
        <f aca="false">MID(V96,5,2)</f>
        <v>04</v>
      </c>
      <c r="Y96" s="9" t="str">
        <f aca="false">MID(V96,7,2)</f>
        <v>14</v>
      </c>
      <c r="Z96" s="9" t="str">
        <f aca="false">CONCATENATE(Y96,"/",X96,"/",W96)</f>
        <v>14/04/2021</v>
      </c>
      <c r="AA96" s="11" t="s">
        <v>315</v>
      </c>
      <c r="AB96" s="12" t="n">
        <v>1220.6</v>
      </c>
    </row>
    <row r="97" customFormat="false" ht="15" hidden="false" customHeight="false" outlineLevel="0" collapsed="false">
      <c r="A97" s="9" t="s">
        <v>337</v>
      </c>
      <c r="B97" s="9" t="s">
        <v>277</v>
      </c>
      <c r="C97" s="9" t="str">
        <f aca="false">MID(B97,1,4)</f>
        <v>2021</v>
      </c>
      <c r="D97" s="9" t="str">
        <f aca="false">MID(B97,5,2)</f>
        <v>03</v>
      </c>
      <c r="E97" s="9" t="str">
        <f aca="false">MID(B97,7,2)</f>
        <v>31</v>
      </c>
      <c r="F97" s="9" t="str">
        <f aca="false">CONCATENATE(E97,"/",D97,"/",C97)</f>
        <v>31/03/2021</v>
      </c>
      <c r="G97" s="9" t="s">
        <v>277</v>
      </c>
      <c r="H97" s="9" t="str">
        <f aca="false">MID(G97,1,4)</f>
        <v>2021</v>
      </c>
      <c r="I97" s="9" t="str">
        <f aca="false">MID(G97,5,2)</f>
        <v>03</v>
      </c>
      <c r="J97" s="9" t="str">
        <f aca="false">MID(G97,7,2)</f>
        <v>31</v>
      </c>
      <c r="K97" s="9" t="str">
        <f aca="false">CONCATENATE(J97,"/",I97,"/",H97)</f>
        <v>31/03/2021</v>
      </c>
      <c r="L97" s="9" t="s">
        <v>338</v>
      </c>
      <c r="M97" s="9" t="str">
        <f aca="false">MID(L97,1,4)</f>
        <v>2021</v>
      </c>
      <c r="N97" s="9" t="str">
        <f aca="false">MID(L97,5,2)</f>
        <v>05</v>
      </c>
      <c r="O97" s="9" t="str">
        <f aca="false">MID(L97,7,2)</f>
        <v>30</v>
      </c>
      <c r="P97" s="9" t="str">
        <f aca="false">CONCATENATE(O97,"/",N97,"/",M97)</f>
        <v>30/05/2021</v>
      </c>
      <c r="Q97" s="9" t="s">
        <v>339</v>
      </c>
      <c r="R97" s="9" t="s">
        <v>340</v>
      </c>
      <c r="S97" s="10" t="s">
        <v>21</v>
      </c>
      <c r="T97" s="9" t="s">
        <v>43</v>
      </c>
      <c r="U97" s="9" t="s">
        <v>341</v>
      </c>
      <c r="V97" s="9" t="s">
        <v>89</v>
      </c>
      <c r="W97" s="9" t="str">
        <f aca="false">MID(V97,1,4)</f>
        <v>2021</v>
      </c>
      <c r="X97" s="9" t="str">
        <f aca="false">MID(V97,5,2)</f>
        <v>04</v>
      </c>
      <c r="Y97" s="9" t="str">
        <f aca="false">MID(V97,7,2)</f>
        <v>19</v>
      </c>
      <c r="Z97" s="9" t="str">
        <f aca="false">CONCATENATE(Y97,"/",X97,"/",W97)</f>
        <v>19/04/2021</v>
      </c>
      <c r="AA97" s="11" t="s">
        <v>342</v>
      </c>
      <c r="AB97" s="12" t="n">
        <v>3600</v>
      </c>
    </row>
    <row r="98" customFormat="false" ht="15" hidden="false" customHeight="false" outlineLevel="0" collapsed="false">
      <c r="A98" s="9" t="s">
        <v>124</v>
      </c>
      <c r="B98" s="9" t="s">
        <v>277</v>
      </c>
      <c r="C98" s="9" t="str">
        <f aca="false">MID(B98,1,4)</f>
        <v>2021</v>
      </c>
      <c r="D98" s="9" t="str">
        <f aca="false">MID(B98,5,2)</f>
        <v>03</v>
      </c>
      <c r="E98" s="9" t="str">
        <f aca="false">MID(B98,7,2)</f>
        <v>31</v>
      </c>
      <c r="F98" s="9" t="str">
        <f aca="false">CONCATENATE(E98,"/",D98,"/",C98)</f>
        <v>31/03/2021</v>
      </c>
      <c r="G98" s="9" t="s">
        <v>277</v>
      </c>
      <c r="H98" s="9" t="str">
        <f aca="false">MID(G98,1,4)</f>
        <v>2021</v>
      </c>
      <c r="I98" s="9" t="str">
        <f aca="false">MID(G98,5,2)</f>
        <v>03</v>
      </c>
      <c r="J98" s="9" t="str">
        <f aca="false">MID(G98,7,2)</f>
        <v>31</v>
      </c>
      <c r="K98" s="9" t="str">
        <f aca="false">CONCATENATE(J98,"/",I98,"/",H98)</f>
        <v>31/03/2021</v>
      </c>
      <c r="L98" s="9" t="s">
        <v>338</v>
      </c>
      <c r="M98" s="9" t="str">
        <f aca="false">MID(L98,1,4)</f>
        <v>2021</v>
      </c>
      <c r="N98" s="9" t="str">
        <f aca="false">MID(L98,5,2)</f>
        <v>05</v>
      </c>
      <c r="O98" s="9" t="str">
        <f aca="false">MID(L98,7,2)</f>
        <v>30</v>
      </c>
      <c r="P98" s="9" t="str">
        <f aca="false">CONCATENATE(O98,"/",N98,"/",M98)</f>
        <v>30/05/2021</v>
      </c>
      <c r="Q98" s="9" t="s">
        <v>41</v>
      </c>
      <c r="R98" s="9" t="s">
        <v>42</v>
      </c>
      <c r="S98" s="10" t="s">
        <v>21</v>
      </c>
      <c r="T98" s="9" t="s">
        <v>43</v>
      </c>
      <c r="U98" s="9" t="s">
        <v>44</v>
      </c>
      <c r="V98" s="9" t="s">
        <v>89</v>
      </c>
      <c r="W98" s="9" t="str">
        <f aca="false">MID(V98,1,4)</f>
        <v>2021</v>
      </c>
      <c r="X98" s="9" t="str">
        <f aca="false">MID(V98,5,2)</f>
        <v>04</v>
      </c>
      <c r="Y98" s="9" t="str">
        <f aca="false">MID(V98,7,2)</f>
        <v>19</v>
      </c>
      <c r="Z98" s="9" t="str">
        <f aca="false">CONCATENATE(Y98,"/",X98,"/",W98)</f>
        <v>19/04/2021</v>
      </c>
      <c r="AA98" s="11" t="s">
        <v>343</v>
      </c>
      <c r="AB98" s="12" t="n">
        <v>774.3</v>
      </c>
    </row>
    <row r="99" customFormat="false" ht="15" hidden="false" customHeight="false" outlineLevel="0" collapsed="false">
      <c r="A99" s="9" t="s">
        <v>344</v>
      </c>
      <c r="B99" s="9" t="s">
        <v>89</v>
      </c>
      <c r="C99" s="9" t="str">
        <f aca="false">MID(B99,1,4)</f>
        <v>2021</v>
      </c>
      <c r="D99" s="9" t="str">
        <f aca="false">MID(B99,5,2)</f>
        <v>04</v>
      </c>
      <c r="E99" s="9" t="str">
        <f aca="false">MID(B99,7,2)</f>
        <v>19</v>
      </c>
      <c r="F99" s="9" t="str">
        <f aca="false">CONCATENATE(E99,"/",D99,"/",C99)</f>
        <v>19/04/2021</v>
      </c>
      <c r="G99" s="9" t="s">
        <v>89</v>
      </c>
      <c r="H99" s="9" t="str">
        <f aca="false">MID(G99,1,4)</f>
        <v>2021</v>
      </c>
      <c r="I99" s="9" t="str">
        <f aca="false">MID(G99,5,2)</f>
        <v>04</v>
      </c>
      <c r="J99" s="9" t="str">
        <f aca="false">MID(G99,7,2)</f>
        <v>19</v>
      </c>
      <c r="K99" s="9" t="str">
        <f aca="false">CONCATENATE(J99,"/",I99,"/",H99)</f>
        <v>19/04/2021</v>
      </c>
      <c r="L99" s="9" t="s">
        <v>345</v>
      </c>
      <c r="M99" s="9" t="str">
        <f aca="false">MID(L99,1,4)</f>
        <v>2021</v>
      </c>
      <c r="N99" s="9" t="str">
        <f aca="false">MID(L99,5,2)</f>
        <v>06</v>
      </c>
      <c r="O99" s="9" t="str">
        <f aca="false">MID(L99,7,2)</f>
        <v>18</v>
      </c>
      <c r="P99" s="9" t="str">
        <f aca="false">CONCATENATE(O99,"/",N99,"/",M99)</f>
        <v>18/06/2021</v>
      </c>
      <c r="Q99" s="9" t="s">
        <v>29</v>
      </c>
      <c r="R99" s="9" t="s">
        <v>30</v>
      </c>
      <c r="S99" s="10" t="s">
        <v>21</v>
      </c>
      <c r="T99" s="9" t="s">
        <v>31</v>
      </c>
      <c r="U99" s="9" t="s">
        <v>32</v>
      </c>
      <c r="V99" s="9" t="s">
        <v>89</v>
      </c>
      <c r="W99" s="9" t="str">
        <f aca="false">MID(V99,1,4)</f>
        <v>2021</v>
      </c>
      <c r="X99" s="9" t="str">
        <f aca="false">MID(V99,5,2)</f>
        <v>04</v>
      </c>
      <c r="Y99" s="9" t="str">
        <f aca="false">MID(V99,7,2)</f>
        <v>19</v>
      </c>
      <c r="Z99" s="9" t="str">
        <f aca="false">CONCATENATE(Y99,"/",X99,"/",W99)</f>
        <v>19/04/2021</v>
      </c>
      <c r="AA99" s="11" t="s">
        <v>346</v>
      </c>
      <c r="AB99" s="12" t="n">
        <v>11.9</v>
      </c>
    </row>
    <row r="100" customFormat="false" ht="15" hidden="false" customHeight="false" outlineLevel="0" collapsed="false">
      <c r="A100" s="9" t="s">
        <v>344</v>
      </c>
      <c r="B100" s="9" t="s">
        <v>89</v>
      </c>
      <c r="C100" s="9" t="str">
        <f aca="false">MID(B100,1,4)</f>
        <v>2021</v>
      </c>
      <c r="D100" s="9" t="str">
        <f aca="false">MID(B100,5,2)</f>
        <v>04</v>
      </c>
      <c r="E100" s="9" t="str">
        <f aca="false">MID(B100,7,2)</f>
        <v>19</v>
      </c>
      <c r="F100" s="9" t="str">
        <f aca="false">CONCATENATE(E100,"/",D100,"/",C100)</f>
        <v>19/04/2021</v>
      </c>
      <c r="G100" s="9" t="s">
        <v>89</v>
      </c>
      <c r="H100" s="9" t="str">
        <f aca="false">MID(G100,1,4)</f>
        <v>2021</v>
      </c>
      <c r="I100" s="9" t="str">
        <f aca="false">MID(G100,5,2)</f>
        <v>04</v>
      </c>
      <c r="J100" s="9" t="str">
        <f aca="false">MID(G100,7,2)</f>
        <v>19</v>
      </c>
      <c r="K100" s="9" t="str">
        <f aca="false">CONCATENATE(J100,"/",I100,"/",H100)</f>
        <v>19/04/2021</v>
      </c>
      <c r="L100" s="9" t="s">
        <v>345</v>
      </c>
      <c r="M100" s="9" t="str">
        <f aca="false">MID(L100,1,4)</f>
        <v>2021</v>
      </c>
      <c r="N100" s="9" t="str">
        <f aca="false">MID(L100,5,2)</f>
        <v>06</v>
      </c>
      <c r="O100" s="9" t="str">
        <f aca="false">MID(L100,7,2)</f>
        <v>18</v>
      </c>
      <c r="P100" s="9" t="str">
        <f aca="false">CONCATENATE(O100,"/",N100,"/",M100)</f>
        <v>18/06/2021</v>
      </c>
      <c r="Q100" s="9" t="s">
        <v>34</v>
      </c>
      <c r="R100" s="9" t="s">
        <v>35</v>
      </c>
      <c r="S100" s="10" t="s">
        <v>21</v>
      </c>
      <c r="T100" s="9" t="s">
        <v>36</v>
      </c>
      <c r="U100" s="9" t="s">
        <v>37</v>
      </c>
      <c r="V100" s="9" t="s">
        <v>89</v>
      </c>
      <c r="W100" s="9" t="str">
        <f aca="false">MID(V100,1,4)</f>
        <v>2021</v>
      </c>
      <c r="X100" s="9" t="str">
        <f aca="false">MID(V100,5,2)</f>
        <v>04</v>
      </c>
      <c r="Y100" s="9" t="str">
        <f aca="false">MID(V100,7,2)</f>
        <v>19</v>
      </c>
      <c r="Z100" s="9" t="str">
        <f aca="false">CONCATENATE(Y100,"/",X100,"/",W100)</f>
        <v>19/04/2021</v>
      </c>
      <c r="AA100" s="11" t="s">
        <v>346</v>
      </c>
      <c r="AB100" s="12" t="n">
        <v>2</v>
      </c>
    </row>
    <row r="101" customFormat="false" ht="15" hidden="false" customHeight="false" outlineLevel="0" collapsed="false">
      <c r="A101" s="9" t="s">
        <v>347</v>
      </c>
      <c r="B101" s="9" t="s">
        <v>348</v>
      </c>
      <c r="C101" s="9" t="str">
        <f aca="false">MID(B101,1,4)</f>
        <v>2020</v>
      </c>
      <c r="D101" s="9" t="str">
        <f aca="false">MID(B101,5,2)</f>
        <v>11</v>
      </c>
      <c r="E101" s="9" t="str">
        <f aca="false">MID(B101,7,2)</f>
        <v>06</v>
      </c>
      <c r="F101" s="9" t="str">
        <f aca="false">CONCATENATE(E101,"/",D101,"/",C101)</f>
        <v>06/11/2020</v>
      </c>
      <c r="G101" s="9" t="s">
        <v>349</v>
      </c>
      <c r="H101" s="9" t="str">
        <f aca="false">MID(G101,1,4)</f>
        <v>2020</v>
      </c>
      <c r="I101" s="9" t="str">
        <f aca="false">MID(G101,5,2)</f>
        <v>11</v>
      </c>
      <c r="J101" s="9" t="str">
        <f aca="false">MID(G101,7,2)</f>
        <v>07</v>
      </c>
      <c r="K101" s="9" t="str">
        <f aca="false">CONCATENATE(J101,"/",I101,"/",H101)</f>
        <v>07/11/2020</v>
      </c>
      <c r="L101" s="9" t="s">
        <v>350</v>
      </c>
      <c r="M101" s="9" t="str">
        <f aca="false">MID(L101,1,4)</f>
        <v>2021</v>
      </c>
      <c r="N101" s="9" t="str">
        <f aca="false">MID(L101,5,2)</f>
        <v>01</v>
      </c>
      <c r="O101" s="9" t="str">
        <f aca="false">MID(L101,7,2)</f>
        <v>06</v>
      </c>
      <c r="P101" s="9" t="str">
        <f aca="false">CONCATENATE(O101,"/",N101,"/",M101)</f>
        <v>06/01/2021</v>
      </c>
      <c r="Q101" s="9" t="s">
        <v>115</v>
      </c>
      <c r="R101" s="9" t="s">
        <v>116</v>
      </c>
      <c r="S101" s="10" t="s">
        <v>21</v>
      </c>
      <c r="T101" s="9" t="s">
        <v>117</v>
      </c>
      <c r="U101" s="9" t="s">
        <v>118</v>
      </c>
      <c r="V101" s="9" t="s">
        <v>351</v>
      </c>
      <c r="W101" s="9" t="str">
        <f aca="false">MID(V101,1,4)</f>
        <v>2021</v>
      </c>
      <c r="X101" s="9" t="str">
        <f aca="false">MID(V101,5,2)</f>
        <v>04</v>
      </c>
      <c r="Y101" s="9" t="str">
        <f aca="false">MID(V101,7,2)</f>
        <v>26</v>
      </c>
      <c r="Z101" s="9" t="str">
        <f aca="false">CONCATENATE(Y101,"/",X101,"/",W101)</f>
        <v>26/04/2021</v>
      </c>
      <c r="AA101" s="11" t="s">
        <v>352</v>
      </c>
      <c r="AB101" s="12" t="n">
        <v>405.17</v>
      </c>
    </row>
    <row r="102" customFormat="false" ht="15" hidden="false" customHeight="false" outlineLevel="0" collapsed="false">
      <c r="A102" s="9" t="s">
        <v>353</v>
      </c>
      <c r="B102" s="9" t="s">
        <v>348</v>
      </c>
      <c r="C102" s="9" t="str">
        <f aca="false">MID(B102,1,4)</f>
        <v>2020</v>
      </c>
      <c r="D102" s="9" t="str">
        <f aca="false">MID(B102,5,2)</f>
        <v>11</v>
      </c>
      <c r="E102" s="9" t="str">
        <f aca="false">MID(B102,7,2)</f>
        <v>06</v>
      </c>
      <c r="F102" s="9" t="str">
        <f aca="false">CONCATENATE(E102,"/",D102,"/",C102)</f>
        <v>06/11/2020</v>
      </c>
      <c r="G102" s="9" t="s">
        <v>349</v>
      </c>
      <c r="H102" s="9" t="str">
        <f aca="false">MID(G102,1,4)</f>
        <v>2020</v>
      </c>
      <c r="I102" s="9" t="str">
        <f aca="false">MID(G102,5,2)</f>
        <v>11</v>
      </c>
      <c r="J102" s="9" t="str">
        <f aca="false">MID(G102,7,2)</f>
        <v>07</v>
      </c>
      <c r="K102" s="9" t="str">
        <f aca="false">CONCATENATE(J102,"/",I102,"/",H102)</f>
        <v>07/11/2020</v>
      </c>
      <c r="L102" s="9" t="s">
        <v>350</v>
      </c>
      <c r="M102" s="9" t="str">
        <f aca="false">MID(L102,1,4)</f>
        <v>2021</v>
      </c>
      <c r="N102" s="9" t="str">
        <f aca="false">MID(L102,5,2)</f>
        <v>01</v>
      </c>
      <c r="O102" s="9" t="str">
        <f aca="false">MID(L102,7,2)</f>
        <v>06</v>
      </c>
      <c r="P102" s="9" t="str">
        <f aca="false">CONCATENATE(O102,"/",N102,"/",M102)</f>
        <v>06/01/2021</v>
      </c>
      <c r="Q102" s="9" t="s">
        <v>115</v>
      </c>
      <c r="R102" s="9" t="s">
        <v>116</v>
      </c>
      <c r="S102" s="10" t="s">
        <v>21</v>
      </c>
      <c r="T102" s="9" t="s">
        <v>117</v>
      </c>
      <c r="U102" s="9" t="s">
        <v>118</v>
      </c>
      <c r="V102" s="9" t="s">
        <v>351</v>
      </c>
      <c r="W102" s="9" t="str">
        <f aca="false">MID(V102,1,4)</f>
        <v>2021</v>
      </c>
      <c r="X102" s="9" t="str">
        <f aca="false">MID(V102,5,2)</f>
        <v>04</v>
      </c>
      <c r="Y102" s="9" t="str">
        <f aca="false">MID(V102,7,2)</f>
        <v>26</v>
      </c>
      <c r="Z102" s="9" t="str">
        <f aca="false">CONCATENATE(Y102,"/",X102,"/",W102)</f>
        <v>26/04/2021</v>
      </c>
      <c r="AA102" s="11" t="s">
        <v>352</v>
      </c>
      <c r="AB102" s="12" t="n">
        <v>677.04</v>
      </c>
    </row>
    <row r="103" customFormat="false" ht="15" hidden="false" customHeight="false" outlineLevel="0" collapsed="false">
      <c r="A103" s="9" t="s">
        <v>354</v>
      </c>
      <c r="B103" s="9" t="s">
        <v>348</v>
      </c>
      <c r="C103" s="9" t="str">
        <f aca="false">MID(B103,1,4)</f>
        <v>2020</v>
      </c>
      <c r="D103" s="9" t="str">
        <f aca="false">MID(B103,5,2)</f>
        <v>11</v>
      </c>
      <c r="E103" s="9" t="str">
        <f aca="false">MID(B103,7,2)</f>
        <v>06</v>
      </c>
      <c r="F103" s="9" t="str">
        <f aca="false">CONCATENATE(E103,"/",D103,"/",C103)</f>
        <v>06/11/2020</v>
      </c>
      <c r="G103" s="9" t="s">
        <v>349</v>
      </c>
      <c r="H103" s="9" t="str">
        <f aca="false">MID(G103,1,4)</f>
        <v>2020</v>
      </c>
      <c r="I103" s="9" t="str">
        <f aca="false">MID(G103,5,2)</f>
        <v>11</v>
      </c>
      <c r="J103" s="9" t="str">
        <f aca="false">MID(G103,7,2)</f>
        <v>07</v>
      </c>
      <c r="K103" s="9" t="str">
        <f aca="false">CONCATENATE(J103,"/",I103,"/",H103)</f>
        <v>07/11/2020</v>
      </c>
      <c r="L103" s="9" t="s">
        <v>350</v>
      </c>
      <c r="M103" s="9" t="str">
        <f aca="false">MID(L103,1,4)</f>
        <v>2021</v>
      </c>
      <c r="N103" s="9" t="str">
        <f aca="false">MID(L103,5,2)</f>
        <v>01</v>
      </c>
      <c r="O103" s="9" t="str">
        <f aca="false">MID(L103,7,2)</f>
        <v>06</v>
      </c>
      <c r="P103" s="9" t="str">
        <f aca="false">CONCATENATE(O103,"/",N103,"/",M103)</f>
        <v>06/01/2021</v>
      </c>
      <c r="Q103" s="9" t="s">
        <v>115</v>
      </c>
      <c r="R103" s="9" t="s">
        <v>116</v>
      </c>
      <c r="S103" s="10" t="s">
        <v>21</v>
      </c>
      <c r="T103" s="9" t="s">
        <v>117</v>
      </c>
      <c r="U103" s="9" t="s">
        <v>118</v>
      </c>
      <c r="V103" s="9" t="s">
        <v>351</v>
      </c>
      <c r="W103" s="9" t="str">
        <f aca="false">MID(V103,1,4)</f>
        <v>2021</v>
      </c>
      <c r="X103" s="9" t="str">
        <f aca="false">MID(V103,5,2)</f>
        <v>04</v>
      </c>
      <c r="Y103" s="9" t="str">
        <f aca="false">MID(V103,7,2)</f>
        <v>26</v>
      </c>
      <c r="Z103" s="9" t="str">
        <f aca="false">CONCATENATE(Y103,"/",X103,"/",W103)</f>
        <v>26/04/2021</v>
      </c>
      <c r="AA103" s="11" t="s">
        <v>352</v>
      </c>
      <c r="AB103" s="12" t="n">
        <v>536.3</v>
      </c>
    </row>
    <row r="104" customFormat="false" ht="15" hidden="false" customHeight="false" outlineLevel="0" collapsed="false">
      <c r="A104" s="9" t="s">
        <v>355</v>
      </c>
      <c r="B104" s="9" t="s">
        <v>348</v>
      </c>
      <c r="C104" s="9" t="str">
        <f aca="false">MID(B104,1,4)</f>
        <v>2020</v>
      </c>
      <c r="D104" s="9" t="str">
        <f aca="false">MID(B104,5,2)</f>
        <v>11</v>
      </c>
      <c r="E104" s="9" t="str">
        <f aca="false">MID(B104,7,2)</f>
        <v>06</v>
      </c>
      <c r="F104" s="9" t="str">
        <f aca="false">CONCATENATE(E104,"/",D104,"/",C104)</f>
        <v>06/11/2020</v>
      </c>
      <c r="G104" s="9" t="s">
        <v>349</v>
      </c>
      <c r="H104" s="9" t="str">
        <f aca="false">MID(G104,1,4)</f>
        <v>2020</v>
      </c>
      <c r="I104" s="9" t="str">
        <f aca="false">MID(G104,5,2)</f>
        <v>11</v>
      </c>
      <c r="J104" s="9" t="str">
        <f aca="false">MID(G104,7,2)</f>
        <v>07</v>
      </c>
      <c r="K104" s="9" t="str">
        <f aca="false">CONCATENATE(J104,"/",I104,"/",H104)</f>
        <v>07/11/2020</v>
      </c>
      <c r="L104" s="9" t="s">
        <v>350</v>
      </c>
      <c r="M104" s="9" t="str">
        <f aca="false">MID(L104,1,4)</f>
        <v>2021</v>
      </c>
      <c r="N104" s="9" t="str">
        <f aca="false">MID(L104,5,2)</f>
        <v>01</v>
      </c>
      <c r="O104" s="9" t="str">
        <f aca="false">MID(L104,7,2)</f>
        <v>06</v>
      </c>
      <c r="P104" s="9" t="str">
        <f aca="false">CONCATENATE(O104,"/",N104,"/",M104)</f>
        <v>06/01/2021</v>
      </c>
      <c r="Q104" s="9" t="s">
        <v>115</v>
      </c>
      <c r="R104" s="9" t="s">
        <v>116</v>
      </c>
      <c r="S104" s="10" t="s">
        <v>21</v>
      </c>
      <c r="T104" s="9" t="s">
        <v>117</v>
      </c>
      <c r="U104" s="9" t="s">
        <v>118</v>
      </c>
      <c r="V104" s="9" t="s">
        <v>351</v>
      </c>
      <c r="W104" s="9" t="str">
        <f aca="false">MID(V104,1,4)</f>
        <v>2021</v>
      </c>
      <c r="X104" s="9" t="str">
        <f aca="false">MID(V104,5,2)</f>
        <v>04</v>
      </c>
      <c r="Y104" s="9" t="str">
        <f aca="false">MID(V104,7,2)</f>
        <v>26</v>
      </c>
      <c r="Z104" s="9" t="str">
        <f aca="false">CONCATENATE(Y104,"/",X104,"/",W104)</f>
        <v>26/04/2021</v>
      </c>
      <c r="AA104" s="11" t="s">
        <v>352</v>
      </c>
      <c r="AB104" s="12" t="n">
        <v>667.12</v>
      </c>
    </row>
    <row r="105" customFormat="false" ht="15" hidden="false" customHeight="false" outlineLevel="0" collapsed="false">
      <c r="A105" s="9" t="s">
        <v>356</v>
      </c>
      <c r="B105" s="9" t="s">
        <v>348</v>
      </c>
      <c r="C105" s="9" t="str">
        <f aca="false">MID(B105,1,4)</f>
        <v>2020</v>
      </c>
      <c r="D105" s="9" t="str">
        <f aca="false">MID(B105,5,2)</f>
        <v>11</v>
      </c>
      <c r="E105" s="9" t="str">
        <f aca="false">MID(B105,7,2)</f>
        <v>06</v>
      </c>
      <c r="F105" s="9" t="str">
        <f aca="false">CONCATENATE(E105,"/",D105,"/",C105)</f>
        <v>06/11/2020</v>
      </c>
      <c r="G105" s="9" t="s">
        <v>349</v>
      </c>
      <c r="H105" s="9" t="str">
        <f aca="false">MID(G105,1,4)</f>
        <v>2020</v>
      </c>
      <c r="I105" s="9" t="str">
        <f aca="false">MID(G105,5,2)</f>
        <v>11</v>
      </c>
      <c r="J105" s="9" t="str">
        <f aca="false">MID(G105,7,2)</f>
        <v>07</v>
      </c>
      <c r="K105" s="9" t="str">
        <f aca="false">CONCATENATE(J105,"/",I105,"/",H105)</f>
        <v>07/11/2020</v>
      </c>
      <c r="L105" s="9" t="s">
        <v>350</v>
      </c>
      <c r="M105" s="9" t="str">
        <f aca="false">MID(L105,1,4)</f>
        <v>2021</v>
      </c>
      <c r="N105" s="9" t="str">
        <f aca="false">MID(L105,5,2)</f>
        <v>01</v>
      </c>
      <c r="O105" s="9" t="str">
        <f aca="false">MID(L105,7,2)</f>
        <v>06</v>
      </c>
      <c r="P105" s="9" t="str">
        <f aca="false">CONCATENATE(O105,"/",N105,"/",M105)</f>
        <v>06/01/2021</v>
      </c>
      <c r="Q105" s="9" t="s">
        <v>115</v>
      </c>
      <c r="R105" s="9" t="s">
        <v>116</v>
      </c>
      <c r="S105" s="10" t="s">
        <v>21</v>
      </c>
      <c r="T105" s="9" t="s">
        <v>117</v>
      </c>
      <c r="U105" s="9" t="s">
        <v>118</v>
      </c>
      <c r="V105" s="9" t="s">
        <v>351</v>
      </c>
      <c r="W105" s="9" t="str">
        <f aca="false">MID(V105,1,4)</f>
        <v>2021</v>
      </c>
      <c r="X105" s="9" t="str">
        <f aca="false">MID(V105,5,2)</f>
        <v>04</v>
      </c>
      <c r="Y105" s="9" t="str">
        <f aca="false">MID(V105,7,2)</f>
        <v>26</v>
      </c>
      <c r="Z105" s="9" t="str">
        <f aca="false">CONCATENATE(Y105,"/",X105,"/",W105)</f>
        <v>26/04/2021</v>
      </c>
      <c r="AA105" s="11" t="s">
        <v>352</v>
      </c>
      <c r="AB105" s="12" t="n">
        <v>522.35</v>
      </c>
    </row>
    <row r="106" customFormat="false" ht="15" hidden="false" customHeight="false" outlineLevel="0" collapsed="false">
      <c r="A106" s="9" t="s">
        <v>357</v>
      </c>
      <c r="B106" s="9" t="s">
        <v>134</v>
      </c>
      <c r="C106" s="9" t="str">
        <f aca="false">MID(B106,1,4)</f>
        <v>2021</v>
      </c>
      <c r="D106" s="9" t="str">
        <f aca="false">MID(B106,5,2)</f>
        <v>03</v>
      </c>
      <c r="E106" s="9" t="str">
        <f aca="false">MID(B106,7,2)</f>
        <v>09</v>
      </c>
      <c r="F106" s="9" t="str">
        <f aca="false">CONCATENATE(E106,"/",D106,"/",C106)</f>
        <v>09/03/2021</v>
      </c>
      <c r="G106" s="9" t="s">
        <v>134</v>
      </c>
      <c r="H106" s="9" t="str">
        <f aca="false">MID(G106,1,4)</f>
        <v>2021</v>
      </c>
      <c r="I106" s="9" t="str">
        <f aca="false">MID(G106,5,2)</f>
        <v>03</v>
      </c>
      <c r="J106" s="9" t="str">
        <f aca="false">MID(G106,7,2)</f>
        <v>09</v>
      </c>
      <c r="K106" s="9" t="str">
        <f aca="false">CONCATENATE(J106,"/",I106,"/",H106)</f>
        <v>09/03/2021</v>
      </c>
      <c r="L106" s="9" t="s">
        <v>155</v>
      </c>
      <c r="M106" s="9" t="str">
        <f aca="false">MID(L106,1,4)</f>
        <v>2021</v>
      </c>
      <c r="N106" s="9" t="str">
        <f aca="false">MID(L106,5,2)</f>
        <v>05</v>
      </c>
      <c r="O106" s="9" t="str">
        <f aca="false">MID(L106,7,2)</f>
        <v>08</v>
      </c>
      <c r="P106" s="9" t="str">
        <f aca="false">CONCATENATE(O106,"/",N106,"/",M106)</f>
        <v>08/05/2021</v>
      </c>
      <c r="Q106" s="9" t="s">
        <v>115</v>
      </c>
      <c r="R106" s="9" t="s">
        <v>116</v>
      </c>
      <c r="S106" s="10" t="s">
        <v>21</v>
      </c>
      <c r="T106" s="9" t="s">
        <v>117</v>
      </c>
      <c r="U106" s="9" t="s">
        <v>118</v>
      </c>
      <c r="V106" s="9" t="s">
        <v>269</v>
      </c>
      <c r="W106" s="9" t="str">
        <f aca="false">MID(V106,1,4)</f>
        <v>2021</v>
      </c>
      <c r="X106" s="9" t="str">
        <f aca="false">MID(V106,5,2)</f>
        <v>05</v>
      </c>
      <c r="Y106" s="9" t="str">
        <f aca="false">MID(V106,7,2)</f>
        <v>03</v>
      </c>
      <c r="Z106" s="9" t="str">
        <f aca="false">CONCATENATE(Y106,"/",X106,"/",W106)</f>
        <v>03/05/2021</v>
      </c>
      <c r="AA106" s="11" t="s">
        <v>358</v>
      </c>
      <c r="AB106" s="12" t="n">
        <v>3692.68</v>
      </c>
    </row>
    <row r="107" customFormat="false" ht="15" hidden="false" customHeight="false" outlineLevel="0" collapsed="false">
      <c r="A107" s="9" t="s">
        <v>359</v>
      </c>
      <c r="B107" s="9" t="s">
        <v>134</v>
      </c>
      <c r="C107" s="9" t="str">
        <f aca="false">MID(B107,1,4)</f>
        <v>2021</v>
      </c>
      <c r="D107" s="9" t="str">
        <f aca="false">MID(B107,5,2)</f>
        <v>03</v>
      </c>
      <c r="E107" s="9" t="str">
        <f aca="false">MID(B107,7,2)</f>
        <v>09</v>
      </c>
      <c r="F107" s="9" t="str">
        <f aca="false">CONCATENATE(E107,"/",D107,"/",C107)</f>
        <v>09/03/2021</v>
      </c>
      <c r="G107" s="9" t="s">
        <v>134</v>
      </c>
      <c r="H107" s="9" t="str">
        <f aca="false">MID(G107,1,4)</f>
        <v>2021</v>
      </c>
      <c r="I107" s="9" t="str">
        <f aca="false">MID(G107,5,2)</f>
        <v>03</v>
      </c>
      <c r="J107" s="9" t="str">
        <f aca="false">MID(G107,7,2)</f>
        <v>09</v>
      </c>
      <c r="K107" s="9" t="str">
        <f aca="false">CONCATENATE(J107,"/",I107,"/",H107)</f>
        <v>09/03/2021</v>
      </c>
      <c r="L107" s="9" t="s">
        <v>155</v>
      </c>
      <c r="M107" s="9" t="str">
        <f aca="false">MID(L107,1,4)</f>
        <v>2021</v>
      </c>
      <c r="N107" s="9" t="str">
        <f aca="false">MID(L107,5,2)</f>
        <v>05</v>
      </c>
      <c r="O107" s="9" t="str">
        <f aca="false">MID(L107,7,2)</f>
        <v>08</v>
      </c>
      <c r="P107" s="9" t="str">
        <f aca="false">CONCATENATE(O107,"/",N107,"/",M107)</f>
        <v>08/05/2021</v>
      </c>
      <c r="Q107" s="9" t="s">
        <v>115</v>
      </c>
      <c r="R107" s="9" t="s">
        <v>116</v>
      </c>
      <c r="S107" s="10" t="s">
        <v>21</v>
      </c>
      <c r="T107" s="9" t="s">
        <v>117</v>
      </c>
      <c r="U107" s="9" t="s">
        <v>118</v>
      </c>
      <c r="V107" s="9" t="s">
        <v>269</v>
      </c>
      <c r="W107" s="9" t="str">
        <f aca="false">MID(V107,1,4)</f>
        <v>2021</v>
      </c>
      <c r="X107" s="9" t="str">
        <f aca="false">MID(V107,5,2)</f>
        <v>05</v>
      </c>
      <c r="Y107" s="9" t="str">
        <f aca="false">MID(V107,7,2)</f>
        <v>03</v>
      </c>
      <c r="Z107" s="9" t="str">
        <f aca="false">CONCATENATE(Y107,"/",X107,"/",W107)</f>
        <v>03/05/2021</v>
      </c>
      <c r="AA107" s="11" t="s">
        <v>358</v>
      </c>
      <c r="AB107" s="12" t="n">
        <v>2624</v>
      </c>
    </row>
    <row r="108" customFormat="false" ht="15" hidden="false" customHeight="false" outlineLevel="0" collapsed="false">
      <c r="A108" s="9" t="s">
        <v>360</v>
      </c>
      <c r="B108" s="9" t="s">
        <v>361</v>
      </c>
      <c r="C108" s="9" t="str">
        <f aca="false">MID(B108,1,4)</f>
        <v>2021</v>
      </c>
      <c r="D108" s="9" t="str">
        <f aca="false">MID(B108,5,2)</f>
        <v>04</v>
      </c>
      <c r="E108" s="9" t="str">
        <f aca="false">MID(B108,7,2)</f>
        <v>03</v>
      </c>
      <c r="F108" s="9" t="str">
        <f aca="false">CONCATENATE(E108,"/",D108,"/",C108)</f>
        <v>03/04/2021</v>
      </c>
      <c r="G108" s="9" t="s">
        <v>361</v>
      </c>
      <c r="H108" s="9" t="str">
        <f aca="false">MID(G108,1,4)</f>
        <v>2021</v>
      </c>
      <c r="I108" s="9" t="str">
        <f aca="false">MID(G108,5,2)</f>
        <v>04</v>
      </c>
      <c r="J108" s="9" t="str">
        <f aca="false">MID(G108,7,2)</f>
        <v>03</v>
      </c>
      <c r="K108" s="9" t="str">
        <f aca="false">CONCATENATE(J108,"/",I108,"/",H108)</f>
        <v>03/04/2021</v>
      </c>
      <c r="L108" s="9" t="s">
        <v>362</v>
      </c>
      <c r="M108" s="9" t="str">
        <f aca="false">MID(L108,1,4)</f>
        <v>2021</v>
      </c>
      <c r="N108" s="9" t="str">
        <f aca="false">MID(L108,5,2)</f>
        <v>06</v>
      </c>
      <c r="O108" s="9" t="str">
        <f aca="false">MID(L108,7,2)</f>
        <v>02</v>
      </c>
      <c r="P108" s="9" t="str">
        <f aca="false">CONCATENATE(O108,"/",N108,"/",M108)</f>
        <v>02/06/2021</v>
      </c>
      <c r="Q108" s="9" t="s">
        <v>363</v>
      </c>
      <c r="R108" s="9" t="s">
        <v>364</v>
      </c>
      <c r="S108" s="10" t="s">
        <v>365</v>
      </c>
      <c r="T108" s="9" t="s">
        <v>366</v>
      </c>
      <c r="U108" s="9" t="s">
        <v>367</v>
      </c>
      <c r="V108" s="9" t="s">
        <v>269</v>
      </c>
      <c r="W108" s="9" t="str">
        <f aca="false">MID(V108,1,4)</f>
        <v>2021</v>
      </c>
      <c r="X108" s="9" t="str">
        <f aca="false">MID(V108,5,2)</f>
        <v>05</v>
      </c>
      <c r="Y108" s="9" t="str">
        <f aca="false">MID(V108,7,2)</f>
        <v>03</v>
      </c>
      <c r="Z108" s="9" t="str">
        <f aca="false">CONCATENATE(Y108,"/",X108,"/",W108)</f>
        <v>03/05/2021</v>
      </c>
      <c r="AA108" s="11" t="s">
        <v>368</v>
      </c>
      <c r="AB108" s="12" t="n">
        <v>1389.44</v>
      </c>
    </row>
    <row r="109" customFormat="false" ht="15" hidden="false" customHeight="false" outlineLevel="0" collapsed="false">
      <c r="A109" s="9" t="s">
        <v>369</v>
      </c>
      <c r="B109" s="9" t="s">
        <v>269</v>
      </c>
      <c r="C109" s="9" t="str">
        <f aca="false">MID(B109,1,4)</f>
        <v>2021</v>
      </c>
      <c r="D109" s="9" t="str">
        <f aca="false">MID(B109,5,2)</f>
        <v>05</v>
      </c>
      <c r="E109" s="9" t="str">
        <f aca="false">MID(B109,7,2)</f>
        <v>03</v>
      </c>
      <c r="F109" s="9" t="str">
        <f aca="false">CONCATENATE(E109,"/",D109,"/",C109)</f>
        <v>03/05/2021</v>
      </c>
      <c r="G109" s="9" t="s">
        <v>269</v>
      </c>
      <c r="H109" s="9" t="str">
        <f aca="false">MID(G109,1,4)</f>
        <v>2021</v>
      </c>
      <c r="I109" s="9" t="str">
        <f aca="false">MID(G109,5,2)</f>
        <v>05</v>
      </c>
      <c r="J109" s="9" t="str">
        <f aca="false">MID(G109,7,2)</f>
        <v>03</v>
      </c>
      <c r="K109" s="9" t="str">
        <f aca="false">CONCATENATE(J109,"/",I109,"/",H109)</f>
        <v>03/05/2021</v>
      </c>
      <c r="L109" s="9" t="s">
        <v>269</v>
      </c>
      <c r="M109" s="9" t="str">
        <f aca="false">MID(L109,1,4)</f>
        <v>2021</v>
      </c>
      <c r="N109" s="9" t="str">
        <f aca="false">MID(L109,5,2)</f>
        <v>05</v>
      </c>
      <c r="O109" s="9" t="str">
        <f aca="false">MID(L109,7,2)</f>
        <v>03</v>
      </c>
      <c r="P109" s="9" t="str">
        <f aca="false">CONCATENATE(O109,"/",N109,"/",M109)</f>
        <v>03/05/2021</v>
      </c>
      <c r="Q109" s="9" t="s">
        <v>370</v>
      </c>
      <c r="R109" s="9" t="s">
        <v>371</v>
      </c>
      <c r="S109" s="10" t="s">
        <v>21</v>
      </c>
      <c r="T109" s="9" t="s">
        <v>372</v>
      </c>
      <c r="U109" s="9" t="s">
        <v>56</v>
      </c>
      <c r="V109" s="9" t="s">
        <v>269</v>
      </c>
      <c r="W109" s="9" t="str">
        <f aca="false">MID(V109,1,4)</f>
        <v>2021</v>
      </c>
      <c r="X109" s="9" t="str">
        <f aca="false">MID(V109,5,2)</f>
        <v>05</v>
      </c>
      <c r="Y109" s="9" t="str">
        <f aca="false">MID(V109,7,2)</f>
        <v>03</v>
      </c>
      <c r="Z109" s="9" t="str">
        <f aca="false">CONCATENATE(Y109,"/",X109,"/",W109)</f>
        <v>03/05/2021</v>
      </c>
      <c r="AA109" s="11" t="s">
        <v>373</v>
      </c>
      <c r="AB109" s="12" t="n">
        <v>37917.72</v>
      </c>
    </row>
    <row r="110" customFormat="false" ht="15" hidden="false" customHeight="false" outlineLevel="0" collapsed="false">
      <c r="A110" s="9" t="s">
        <v>369</v>
      </c>
      <c r="B110" s="9" t="s">
        <v>269</v>
      </c>
      <c r="C110" s="9" t="str">
        <f aca="false">MID(B110,1,4)</f>
        <v>2021</v>
      </c>
      <c r="D110" s="9" t="str">
        <f aca="false">MID(B110,5,2)</f>
        <v>05</v>
      </c>
      <c r="E110" s="9" t="str">
        <f aca="false">MID(B110,7,2)</f>
        <v>03</v>
      </c>
      <c r="F110" s="9" t="str">
        <f aca="false">CONCATENATE(E110,"/",D110,"/",C110)</f>
        <v>03/05/2021</v>
      </c>
      <c r="G110" s="9" t="s">
        <v>269</v>
      </c>
      <c r="H110" s="9" t="str">
        <f aca="false">MID(G110,1,4)</f>
        <v>2021</v>
      </c>
      <c r="I110" s="9" t="str">
        <f aca="false">MID(G110,5,2)</f>
        <v>05</v>
      </c>
      <c r="J110" s="9" t="str">
        <f aca="false">MID(G110,7,2)</f>
        <v>03</v>
      </c>
      <c r="K110" s="9" t="str">
        <f aca="false">CONCATENATE(J110,"/",I110,"/",H110)</f>
        <v>03/05/2021</v>
      </c>
      <c r="L110" s="9" t="s">
        <v>269</v>
      </c>
      <c r="M110" s="9" t="str">
        <f aca="false">MID(L110,1,4)</f>
        <v>2021</v>
      </c>
      <c r="N110" s="9" t="str">
        <f aca="false">MID(L110,5,2)</f>
        <v>05</v>
      </c>
      <c r="O110" s="9" t="str">
        <f aca="false">MID(L110,7,2)</f>
        <v>03</v>
      </c>
      <c r="P110" s="9" t="str">
        <f aca="false">CONCATENATE(O110,"/",N110,"/",M110)</f>
        <v>03/05/2021</v>
      </c>
      <c r="Q110" s="9" t="s">
        <v>374</v>
      </c>
      <c r="R110" s="9" t="s">
        <v>375</v>
      </c>
      <c r="S110" s="10" t="s">
        <v>21</v>
      </c>
      <c r="T110" s="9" t="s">
        <v>376</v>
      </c>
      <c r="U110" s="9" t="s">
        <v>377</v>
      </c>
      <c r="V110" s="9" t="s">
        <v>269</v>
      </c>
      <c r="W110" s="9" t="str">
        <f aca="false">MID(V110,1,4)</f>
        <v>2021</v>
      </c>
      <c r="X110" s="9" t="str">
        <f aca="false">MID(V110,5,2)</f>
        <v>05</v>
      </c>
      <c r="Y110" s="9" t="str">
        <f aca="false">MID(V110,7,2)</f>
        <v>03</v>
      </c>
      <c r="Z110" s="9" t="str">
        <f aca="false">CONCATENATE(Y110,"/",X110,"/",W110)</f>
        <v>03/05/2021</v>
      </c>
      <c r="AA110" s="11" t="s">
        <v>373</v>
      </c>
      <c r="AB110" s="12" t="n">
        <v>13755.75</v>
      </c>
    </row>
    <row r="111" customFormat="false" ht="15" hidden="false" customHeight="false" outlineLevel="0" collapsed="false">
      <c r="A111" s="9" t="s">
        <v>369</v>
      </c>
      <c r="B111" s="9" t="s">
        <v>269</v>
      </c>
      <c r="C111" s="9" t="str">
        <f aca="false">MID(B111,1,4)</f>
        <v>2021</v>
      </c>
      <c r="D111" s="9" t="str">
        <f aca="false">MID(B111,5,2)</f>
        <v>05</v>
      </c>
      <c r="E111" s="9" t="str">
        <f aca="false">MID(B111,7,2)</f>
        <v>03</v>
      </c>
      <c r="F111" s="9" t="str">
        <f aca="false">CONCATENATE(E111,"/",D111,"/",C111)</f>
        <v>03/05/2021</v>
      </c>
      <c r="G111" s="9" t="s">
        <v>269</v>
      </c>
      <c r="H111" s="9" t="str">
        <f aca="false">MID(G111,1,4)</f>
        <v>2021</v>
      </c>
      <c r="I111" s="9" t="str">
        <f aca="false">MID(G111,5,2)</f>
        <v>05</v>
      </c>
      <c r="J111" s="9" t="str">
        <f aca="false">MID(G111,7,2)</f>
        <v>03</v>
      </c>
      <c r="K111" s="9" t="str">
        <f aca="false">CONCATENATE(J111,"/",I111,"/",H111)</f>
        <v>03/05/2021</v>
      </c>
      <c r="L111" s="9" t="s">
        <v>269</v>
      </c>
      <c r="M111" s="9" t="str">
        <f aca="false">MID(L111,1,4)</f>
        <v>2021</v>
      </c>
      <c r="N111" s="9" t="str">
        <f aca="false">MID(L111,5,2)</f>
        <v>05</v>
      </c>
      <c r="O111" s="9" t="str">
        <f aca="false">MID(L111,7,2)</f>
        <v>03</v>
      </c>
      <c r="P111" s="9" t="str">
        <f aca="false">CONCATENATE(O111,"/",N111,"/",M111)</f>
        <v>03/05/2021</v>
      </c>
      <c r="Q111" s="9" t="s">
        <v>378</v>
      </c>
      <c r="R111" s="9" t="s">
        <v>379</v>
      </c>
      <c r="S111" s="10" t="s">
        <v>21</v>
      </c>
      <c r="T111" s="9" t="s">
        <v>380</v>
      </c>
      <c r="U111" s="9" t="s">
        <v>381</v>
      </c>
      <c r="V111" s="9" t="s">
        <v>269</v>
      </c>
      <c r="W111" s="9" t="str">
        <f aca="false">MID(V111,1,4)</f>
        <v>2021</v>
      </c>
      <c r="X111" s="9" t="str">
        <f aca="false">MID(V111,5,2)</f>
        <v>05</v>
      </c>
      <c r="Y111" s="9" t="str">
        <f aca="false">MID(V111,7,2)</f>
        <v>03</v>
      </c>
      <c r="Z111" s="9" t="str">
        <f aca="false">CONCATENATE(Y111,"/",X111,"/",W111)</f>
        <v>03/05/2021</v>
      </c>
      <c r="AA111" s="11" t="s">
        <v>373</v>
      </c>
      <c r="AB111" s="12" t="n">
        <v>14844.89</v>
      </c>
    </row>
    <row r="112" customFormat="false" ht="15" hidden="false" customHeight="false" outlineLevel="0" collapsed="false">
      <c r="A112" s="9" t="s">
        <v>369</v>
      </c>
      <c r="B112" s="9" t="s">
        <v>269</v>
      </c>
      <c r="C112" s="9" t="str">
        <f aca="false">MID(B112,1,4)</f>
        <v>2021</v>
      </c>
      <c r="D112" s="9" t="str">
        <f aca="false">MID(B112,5,2)</f>
        <v>05</v>
      </c>
      <c r="E112" s="9" t="str">
        <f aca="false">MID(B112,7,2)</f>
        <v>03</v>
      </c>
      <c r="F112" s="9" t="str">
        <f aca="false">CONCATENATE(E112,"/",D112,"/",C112)</f>
        <v>03/05/2021</v>
      </c>
      <c r="G112" s="9" t="s">
        <v>269</v>
      </c>
      <c r="H112" s="9" t="str">
        <f aca="false">MID(G112,1,4)</f>
        <v>2021</v>
      </c>
      <c r="I112" s="9" t="str">
        <f aca="false">MID(G112,5,2)</f>
        <v>05</v>
      </c>
      <c r="J112" s="9" t="str">
        <f aca="false">MID(G112,7,2)</f>
        <v>03</v>
      </c>
      <c r="K112" s="9" t="str">
        <f aca="false">CONCATENATE(J112,"/",I112,"/",H112)</f>
        <v>03/05/2021</v>
      </c>
      <c r="L112" s="9" t="s">
        <v>269</v>
      </c>
      <c r="M112" s="9" t="str">
        <f aca="false">MID(L112,1,4)</f>
        <v>2021</v>
      </c>
      <c r="N112" s="9" t="str">
        <f aca="false">MID(L112,5,2)</f>
        <v>05</v>
      </c>
      <c r="O112" s="9" t="str">
        <f aca="false">MID(L112,7,2)</f>
        <v>03</v>
      </c>
      <c r="P112" s="9" t="str">
        <f aca="false">CONCATENATE(O112,"/",N112,"/",M112)</f>
        <v>03/05/2021</v>
      </c>
      <c r="Q112" s="9" t="s">
        <v>382</v>
      </c>
      <c r="R112" s="9" t="s">
        <v>383</v>
      </c>
      <c r="S112" s="10" t="s">
        <v>21</v>
      </c>
      <c r="T112" s="9" t="s">
        <v>384</v>
      </c>
      <c r="U112" s="9" t="s">
        <v>56</v>
      </c>
      <c r="V112" s="9" t="s">
        <v>269</v>
      </c>
      <c r="W112" s="9" t="str">
        <f aca="false">MID(V112,1,4)</f>
        <v>2021</v>
      </c>
      <c r="X112" s="9" t="str">
        <f aca="false">MID(V112,5,2)</f>
        <v>05</v>
      </c>
      <c r="Y112" s="9" t="str">
        <f aca="false">MID(V112,7,2)</f>
        <v>03</v>
      </c>
      <c r="Z112" s="9" t="str">
        <f aca="false">CONCATENATE(Y112,"/",X112,"/",W112)</f>
        <v>03/05/2021</v>
      </c>
      <c r="AA112" s="11" t="s">
        <v>373</v>
      </c>
      <c r="AB112" s="12" t="n">
        <v>42676.15</v>
      </c>
    </row>
    <row r="113" customFormat="false" ht="15" hidden="false" customHeight="false" outlineLevel="0" collapsed="false">
      <c r="A113" s="9" t="s">
        <v>369</v>
      </c>
      <c r="B113" s="9" t="s">
        <v>269</v>
      </c>
      <c r="C113" s="9" t="str">
        <f aca="false">MID(B113,1,4)</f>
        <v>2021</v>
      </c>
      <c r="D113" s="9" t="str">
        <f aca="false">MID(B113,5,2)</f>
        <v>05</v>
      </c>
      <c r="E113" s="9" t="str">
        <f aca="false">MID(B113,7,2)</f>
        <v>03</v>
      </c>
      <c r="F113" s="9" t="str">
        <f aca="false">CONCATENATE(E113,"/",D113,"/",C113)</f>
        <v>03/05/2021</v>
      </c>
      <c r="G113" s="9" t="s">
        <v>269</v>
      </c>
      <c r="H113" s="9" t="str">
        <f aca="false">MID(G113,1,4)</f>
        <v>2021</v>
      </c>
      <c r="I113" s="9" t="str">
        <f aca="false">MID(G113,5,2)</f>
        <v>05</v>
      </c>
      <c r="J113" s="9" t="str">
        <f aca="false">MID(G113,7,2)</f>
        <v>03</v>
      </c>
      <c r="K113" s="9" t="str">
        <f aca="false">CONCATENATE(J113,"/",I113,"/",H113)</f>
        <v>03/05/2021</v>
      </c>
      <c r="L113" s="9" t="s">
        <v>269</v>
      </c>
      <c r="M113" s="9" t="str">
        <f aca="false">MID(L113,1,4)</f>
        <v>2021</v>
      </c>
      <c r="N113" s="9" t="str">
        <f aca="false">MID(L113,5,2)</f>
        <v>05</v>
      </c>
      <c r="O113" s="9" t="str">
        <f aca="false">MID(L113,7,2)</f>
        <v>03</v>
      </c>
      <c r="P113" s="9" t="str">
        <f aca="false">CONCATENATE(O113,"/",N113,"/",M113)</f>
        <v>03/05/2021</v>
      </c>
      <c r="Q113" s="9" t="s">
        <v>385</v>
      </c>
      <c r="R113" s="9" t="s">
        <v>386</v>
      </c>
      <c r="S113" s="10" t="s">
        <v>21</v>
      </c>
      <c r="T113" s="9" t="s">
        <v>387</v>
      </c>
      <c r="U113" s="9" t="s">
        <v>388</v>
      </c>
      <c r="V113" s="9" t="s">
        <v>269</v>
      </c>
      <c r="W113" s="9" t="str">
        <f aca="false">MID(V113,1,4)</f>
        <v>2021</v>
      </c>
      <c r="X113" s="9" t="str">
        <f aca="false">MID(V113,5,2)</f>
        <v>05</v>
      </c>
      <c r="Y113" s="9" t="str">
        <f aca="false">MID(V113,7,2)</f>
        <v>03</v>
      </c>
      <c r="Z113" s="9" t="str">
        <f aca="false">CONCATENATE(Y113,"/",X113,"/",W113)</f>
        <v>03/05/2021</v>
      </c>
      <c r="AA113" s="11" t="s">
        <v>373</v>
      </c>
      <c r="AB113" s="12" t="n">
        <v>50498.6</v>
      </c>
    </row>
    <row r="114" customFormat="false" ht="15" hidden="false" customHeight="false" outlineLevel="0" collapsed="false">
      <c r="A114" s="9" t="s">
        <v>369</v>
      </c>
      <c r="B114" s="9" t="s">
        <v>269</v>
      </c>
      <c r="C114" s="9" t="str">
        <f aca="false">MID(B114,1,4)</f>
        <v>2021</v>
      </c>
      <c r="D114" s="9" t="str">
        <f aca="false">MID(B114,5,2)</f>
        <v>05</v>
      </c>
      <c r="E114" s="9" t="str">
        <f aca="false">MID(B114,7,2)</f>
        <v>03</v>
      </c>
      <c r="F114" s="9" t="str">
        <f aca="false">CONCATENATE(E114,"/",D114,"/",C114)</f>
        <v>03/05/2021</v>
      </c>
      <c r="G114" s="9" t="s">
        <v>269</v>
      </c>
      <c r="H114" s="9" t="str">
        <f aca="false">MID(G114,1,4)</f>
        <v>2021</v>
      </c>
      <c r="I114" s="9" t="str">
        <f aca="false">MID(G114,5,2)</f>
        <v>05</v>
      </c>
      <c r="J114" s="9" t="str">
        <f aca="false">MID(G114,7,2)</f>
        <v>03</v>
      </c>
      <c r="K114" s="9" t="str">
        <f aca="false">CONCATENATE(J114,"/",I114,"/",H114)</f>
        <v>03/05/2021</v>
      </c>
      <c r="L114" s="9" t="s">
        <v>269</v>
      </c>
      <c r="M114" s="9" t="str">
        <f aca="false">MID(L114,1,4)</f>
        <v>2021</v>
      </c>
      <c r="N114" s="9" t="str">
        <f aca="false">MID(L114,5,2)</f>
        <v>05</v>
      </c>
      <c r="O114" s="9" t="str">
        <f aca="false">MID(L114,7,2)</f>
        <v>03</v>
      </c>
      <c r="P114" s="9" t="str">
        <f aca="false">CONCATENATE(O114,"/",N114,"/",M114)</f>
        <v>03/05/2021</v>
      </c>
      <c r="Q114" s="9" t="s">
        <v>183</v>
      </c>
      <c r="R114" s="9" t="s">
        <v>184</v>
      </c>
      <c r="S114" s="10" t="s">
        <v>21</v>
      </c>
      <c r="T114" s="9" t="s">
        <v>43</v>
      </c>
      <c r="U114" s="9" t="s">
        <v>185</v>
      </c>
      <c r="V114" s="9" t="s">
        <v>269</v>
      </c>
      <c r="W114" s="9" t="str">
        <f aca="false">MID(V114,1,4)</f>
        <v>2021</v>
      </c>
      <c r="X114" s="9" t="str">
        <f aca="false">MID(V114,5,2)</f>
        <v>05</v>
      </c>
      <c r="Y114" s="9" t="str">
        <f aca="false">MID(V114,7,2)</f>
        <v>03</v>
      </c>
      <c r="Z114" s="9" t="str">
        <f aca="false">CONCATENATE(Y114,"/",X114,"/",W114)</f>
        <v>03/05/2021</v>
      </c>
      <c r="AA114" s="11" t="s">
        <v>373</v>
      </c>
      <c r="AB114" s="12" t="n">
        <v>83134.25</v>
      </c>
    </row>
    <row r="115" customFormat="false" ht="15" hidden="false" customHeight="false" outlineLevel="0" collapsed="false">
      <c r="A115" s="9" t="s">
        <v>369</v>
      </c>
      <c r="B115" s="9" t="s">
        <v>269</v>
      </c>
      <c r="C115" s="9" t="str">
        <f aca="false">MID(B115,1,4)</f>
        <v>2021</v>
      </c>
      <c r="D115" s="9" t="str">
        <f aca="false">MID(B115,5,2)</f>
        <v>05</v>
      </c>
      <c r="E115" s="9" t="str">
        <f aca="false">MID(B115,7,2)</f>
        <v>03</v>
      </c>
      <c r="F115" s="9" t="str">
        <f aca="false">CONCATENATE(E115,"/",D115,"/",C115)</f>
        <v>03/05/2021</v>
      </c>
      <c r="G115" s="9" t="s">
        <v>269</v>
      </c>
      <c r="H115" s="9" t="str">
        <f aca="false">MID(G115,1,4)</f>
        <v>2021</v>
      </c>
      <c r="I115" s="9" t="str">
        <f aca="false">MID(G115,5,2)</f>
        <v>05</v>
      </c>
      <c r="J115" s="9" t="str">
        <f aca="false">MID(G115,7,2)</f>
        <v>03</v>
      </c>
      <c r="K115" s="9" t="str">
        <f aca="false">CONCATENATE(J115,"/",I115,"/",H115)</f>
        <v>03/05/2021</v>
      </c>
      <c r="L115" s="9" t="s">
        <v>269</v>
      </c>
      <c r="M115" s="9" t="str">
        <f aca="false">MID(L115,1,4)</f>
        <v>2021</v>
      </c>
      <c r="N115" s="9" t="str">
        <f aca="false">MID(L115,5,2)</f>
        <v>05</v>
      </c>
      <c r="O115" s="9" t="str">
        <f aca="false">MID(L115,7,2)</f>
        <v>03</v>
      </c>
      <c r="P115" s="9" t="str">
        <f aca="false">CONCATENATE(O115,"/",N115,"/",M115)</f>
        <v>03/05/2021</v>
      </c>
      <c r="Q115" s="9" t="s">
        <v>389</v>
      </c>
      <c r="R115" s="9" t="s">
        <v>390</v>
      </c>
      <c r="S115" s="10" t="s">
        <v>21</v>
      </c>
      <c r="T115" s="9" t="s">
        <v>391</v>
      </c>
      <c r="U115" s="9" t="s">
        <v>392</v>
      </c>
      <c r="V115" s="9" t="s">
        <v>269</v>
      </c>
      <c r="W115" s="9" t="str">
        <f aca="false">MID(V115,1,4)</f>
        <v>2021</v>
      </c>
      <c r="X115" s="9" t="str">
        <f aca="false">MID(V115,5,2)</f>
        <v>05</v>
      </c>
      <c r="Y115" s="9" t="str">
        <f aca="false">MID(V115,7,2)</f>
        <v>03</v>
      </c>
      <c r="Z115" s="9" t="str">
        <f aca="false">CONCATENATE(Y115,"/",X115,"/",W115)</f>
        <v>03/05/2021</v>
      </c>
      <c r="AA115" s="11" t="s">
        <v>373</v>
      </c>
      <c r="AB115" s="12" t="n">
        <v>24704.6</v>
      </c>
    </row>
    <row r="116" customFormat="false" ht="15" hidden="false" customHeight="false" outlineLevel="0" collapsed="false">
      <c r="A116" s="9" t="s">
        <v>369</v>
      </c>
      <c r="B116" s="9" t="s">
        <v>269</v>
      </c>
      <c r="C116" s="9" t="str">
        <f aca="false">MID(B116,1,4)</f>
        <v>2021</v>
      </c>
      <c r="D116" s="9" t="str">
        <f aca="false">MID(B116,5,2)</f>
        <v>05</v>
      </c>
      <c r="E116" s="9" t="str">
        <f aca="false">MID(B116,7,2)</f>
        <v>03</v>
      </c>
      <c r="F116" s="9" t="str">
        <f aca="false">CONCATENATE(E116,"/",D116,"/",C116)</f>
        <v>03/05/2021</v>
      </c>
      <c r="G116" s="9" t="s">
        <v>269</v>
      </c>
      <c r="H116" s="9" t="str">
        <f aca="false">MID(G116,1,4)</f>
        <v>2021</v>
      </c>
      <c r="I116" s="9" t="str">
        <f aca="false">MID(G116,5,2)</f>
        <v>05</v>
      </c>
      <c r="J116" s="9" t="str">
        <f aca="false">MID(G116,7,2)</f>
        <v>03</v>
      </c>
      <c r="K116" s="9" t="str">
        <f aca="false">CONCATENATE(J116,"/",I116,"/",H116)</f>
        <v>03/05/2021</v>
      </c>
      <c r="L116" s="9" t="s">
        <v>269</v>
      </c>
      <c r="M116" s="9" t="str">
        <f aca="false">MID(L116,1,4)</f>
        <v>2021</v>
      </c>
      <c r="N116" s="9" t="str">
        <f aca="false">MID(L116,5,2)</f>
        <v>05</v>
      </c>
      <c r="O116" s="9" t="str">
        <f aca="false">MID(L116,7,2)</f>
        <v>03</v>
      </c>
      <c r="P116" s="9" t="str">
        <f aca="false">CONCATENATE(O116,"/",N116,"/",M116)</f>
        <v>03/05/2021</v>
      </c>
      <c r="Q116" s="9" t="s">
        <v>393</v>
      </c>
      <c r="R116" s="9" t="s">
        <v>394</v>
      </c>
      <c r="S116" s="10" t="s">
        <v>21</v>
      </c>
      <c r="T116" s="9" t="s">
        <v>395</v>
      </c>
      <c r="U116" s="9" t="s">
        <v>396</v>
      </c>
      <c r="V116" s="9" t="s">
        <v>269</v>
      </c>
      <c r="W116" s="9" t="str">
        <f aca="false">MID(V116,1,4)</f>
        <v>2021</v>
      </c>
      <c r="X116" s="9" t="str">
        <f aca="false">MID(V116,5,2)</f>
        <v>05</v>
      </c>
      <c r="Y116" s="9" t="str">
        <f aca="false">MID(V116,7,2)</f>
        <v>03</v>
      </c>
      <c r="Z116" s="9" t="str">
        <f aca="false">CONCATENATE(Y116,"/",X116,"/",W116)</f>
        <v>03/05/2021</v>
      </c>
      <c r="AA116" s="11" t="s">
        <v>373</v>
      </c>
      <c r="AB116" s="12" t="n">
        <v>12529.47</v>
      </c>
    </row>
    <row r="117" customFormat="false" ht="15" hidden="false" customHeight="false" outlineLevel="0" collapsed="false">
      <c r="A117" s="9" t="s">
        <v>369</v>
      </c>
      <c r="B117" s="9" t="s">
        <v>269</v>
      </c>
      <c r="C117" s="9" t="str">
        <f aca="false">MID(B117,1,4)</f>
        <v>2021</v>
      </c>
      <c r="D117" s="9" t="str">
        <f aca="false">MID(B117,5,2)</f>
        <v>05</v>
      </c>
      <c r="E117" s="9" t="str">
        <f aca="false">MID(B117,7,2)</f>
        <v>03</v>
      </c>
      <c r="F117" s="9" t="str">
        <f aca="false">CONCATENATE(E117,"/",D117,"/",C117)</f>
        <v>03/05/2021</v>
      </c>
      <c r="G117" s="9" t="s">
        <v>269</v>
      </c>
      <c r="H117" s="9" t="str">
        <f aca="false">MID(G117,1,4)</f>
        <v>2021</v>
      </c>
      <c r="I117" s="9" t="str">
        <f aca="false">MID(G117,5,2)</f>
        <v>05</v>
      </c>
      <c r="J117" s="9" t="str">
        <f aca="false">MID(G117,7,2)</f>
        <v>03</v>
      </c>
      <c r="K117" s="9" t="str">
        <f aca="false">CONCATENATE(J117,"/",I117,"/",H117)</f>
        <v>03/05/2021</v>
      </c>
      <c r="L117" s="9" t="s">
        <v>269</v>
      </c>
      <c r="M117" s="9" t="str">
        <f aca="false">MID(L117,1,4)</f>
        <v>2021</v>
      </c>
      <c r="N117" s="9" t="str">
        <f aca="false">MID(L117,5,2)</f>
        <v>05</v>
      </c>
      <c r="O117" s="9" t="str">
        <f aca="false">MID(L117,7,2)</f>
        <v>03</v>
      </c>
      <c r="P117" s="9" t="str">
        <f aca="false">CONCATENATE(O117,"/",N117,"/",M117)</f>
        <v>03/05/2021</v>
      </c>
      <c r="Q117" s="9" t="s">
        <v>397</v>
      </c>
      <c r="R117" s="9" t="s">
        <v>398</v>
      </c>
      <c r="S117" s="10" t="s">
        <v>21</v>
      </c>
      <c r="T117" s="9" t="s">
        <v>399</v>
      </c>
      <c r="U117" s="9" t="s">
        <v>400</v>
      </c>
      <c r="V117" s="9" t="s">
        <v>269</v>
      </c>
      <c r="W117" s="9" t="str">
        <f aca="false">MID(V117,1,4)</f>
        <v>2021</v>
      </c>
      <c r="X117" s="9" t="str">
        <f aca="false">MID(V117,5,2)</f>
        <v>05</v>
      </c>
      <c r="Y117" s="9" t="str">
        <f aca="false">MID(V117,7,2)</f>
        <v>03</v>
      </c>
      <c r="Z117" s="9" t="str">
        <f aca="false">CONCATENATE(Y117,"/",X117,"/",W117)</f>
        <v>03/05/2021</v>
      </c>
      <c r="AA117" s="11" t="s">
        <v>373</v>
      </c>
      <c r="AB117" s="12" t="n">
        <v>6550.9</v>
      </c>
    </row>
    <row r="118" customFormat="false" ht="15" hidden="false" customHeight="false" outlineLevel="0" collapsed="false">
      <c r="A118" s="9" t="s">
        <v>369</v>
      </c>
      <c r="B118" s="9" t="s">
        <v>269</v>
      </c>
      <c r="C118" s="9" t="str">
        <f aca="false">MID(B118,1,4)</f>
        <v>2021</v>
      </c>
      <c r="D118" s="9" t="str">
        <f aca="false">MID(B118,5,2)</f>
        <v>05</v>
      </c>
      <c r="E118" s="9" t="str">
        <f aca="false">MID(B118,7,2)</f>
        <v>03</v>
      </c>
      <c r="F118" s="9" t="str">
        <f aca="false">CONCATENATE(E118,"/",D118,"/",C118)</f>
        <v>03/05/2021</v>
      </c>
      <c r="G118" s="9" t="s">
        <v>269</v>
      </c>
      <c r="H118" s="9" t="str">
        <f aca="false">MID(G118,1,4)</f>
        <v>2021</v>
      </c>
      <c r="I118" s="9" t="str">
        <f aca="false">MID(G118,5,2)</f>
        <v>05</v>
      </c>
      <c r="J118" s="9" t="str">
        <f aca="false">MID(G118,7,2)</f>
        <v>03</v>
      </c>
      <c r="K118" s="9" t="str">
        <f aca="false">CONCATENATE(J118,"/",I118,"/",H118)</f>
        <v>03/05/2021</v>
      </c>
      <c r="L118" s="9" t="s">
        <v>269</v>
      </c>
      <c r="M118" s="9" t="str">
        <f aca="false">MID(L118,1,4)</f>
        <v>2021</v>
      </c>
      <c r="N118" s="9" t="str">
        <f aca="false">MID(L118,5,2)</f>
        <v>05</v>
      </c>
      <c r="O118" s="9" t="str">
        <f aca="false">MID(L118,7,2)</f>
        <v>03</v>
      </c>
      <c r="P118" s="9" t="str">
        <f aca="false">CONCATENATE(O118,"/",N118,"/",M118)</f>
        <v>03/05/2021</v>
      </c>
      <c r="Q118" s="9" t="s">
        <v>401</v>
      </c>
      <c r="R118" s="9" t="s">
        <v>402</v>
      </c>
      <c r="S118" s="10" t="s">
        <v>21</v>
      </c>
      <c r="T118" s="9" t="s">
        <v>403</v>
      </c>
      <c r="U118" s="9" t="s">
        <v>404</v>
      </c>
      <c r="V118" s="9" t="s">
        <v>269</v>
      </c>
      <c r="W118" s="9" t="str">
        <f aca="false">MID(V118,1,4)</f>
        <v>2021</v>
      </c>
      <c r="X118" s="9" t="str">
        <f aca="false">MID(V118,5,2)</f>
        <v>05</v>
      </c>
      <c r="Y118" s="9" t="str">
        <f aca="false">MID(V118,7,2)</f>
        <v>03</v>
      </c>
      <c r="Z118" s="9" t="str">
        <f aca="false">CONCATENATE(Y118,"/",X118,"/",W118)</f>
        <v>03/05/2021</v>
      </c>
      <c r="AA118" s="11" t="s">
        <v>373</v>
      </c>
      <c r="AB118" s="12" t="n">
        <v>9586.93</v>
      </c>
    </row>
    <row r="119" customFormat="false" ht="15" hidden="false" customHeight="false" outlineLevel="0" collapsed="false">
      <c r="A119" s="9" t="s">
        <v>369</v>
      </c>
      <c r="B119" s="9" t="s">
        <v>269</v>
      </c>
      <c r="C119" s="9" t="str">
        <f aca="false">MID(B119,1,4)</f>
        <v>2021</v>
      </c>
      <c r="D119" s="9" t="str">
        <f aca="false">MID(B119,5,2)</f>
        <v>05</v>
      </c>
      <c r="E119" s="9" t="str">
        <f aca="false">MID(B119,7,2)</f>
        <v>03</v>
      </c>
      <c r="F119" s="9" t="str">
        <f aca="false">CONCATENATE(E119,"/",D119,"/",C119)</f>
        <v>03/05/2021</v>
      </c>
      <c r="G119" s="9" t="s">
        <v>269</v>
      </c>
      <c r="H119" s="9" t="str">
        <f aca="false">MID(G119,1,4)</f>
        <v>2021</v>
      </c>
      <c r="I119" s="9" t="str">
        <f aca="false">MID(G119,5,2)</f>
        <v>05</v>
      </c>
      <c r="J119" s="9" t="str">
        <f aca="false">MID(G119,7,2)</f>
        <v>03</v>
      </c>
      <c r="K119" s="9" t="str">
        <f aca="false">CONCATENATE(J119,"/",I119,"/",H119)</f>
        <v>03/05/2021</v>
      </c>
      <c r="L119" s="9" t="s">
        <v>269</v>
      </c>
      <c r="M119" s="9" t="str">
        <f aca="false">MID(L119,1,4)</f>
        <v>2021</v>
      </c>
      <c r="N119" s="9" t="str">
        <f aca="false">MID(L119,5,2)</f>
        <v>05</v>
      </c>
      <c r="O119" s="9" t="str">
        <f aca="false">MID(L119,7,2)</f>
        <v>03</v>
      </c>
      <c r="P119" s="9" t="str">
        <f aca="false">CONCATENATE(O119,"/",N119,"/",M119)</f>
        <v>03/05/2021</v>
      </c>
      <c r="Q119" s="9" t="s">
        <v>405</v>
      </c>
      <c r="R119" s="9" t="s">
        <v>406</v>
      </c>
      <c r="S119" s="10" t="s">
        <v>21</v>
      </c>
      <c r="T119" s="9" t="s">
        <v>407</v>
      </c>
      <c r="U119" s="9" t="s">
        <v>408</v>
      </c>
      <c r="V119" s="9" t="s">
        <v>269</v>
      </c>
      <c r="W119" s="9" t="str">
        <f aca="false">MID(V119,1,4)</f>
        <v>2021</v>
      </c>
      <c r="X119" s="9" t="str">
        <f aca="false">MID(V119,5,2)</f>
        <v>05</v>
      </c>
      <c r="Y119" s="9" t="str">
        <f aca="false">MID(V119,7,2)</f>
        <v>03</v>
      </c>
      <c r="Z119" s="9" t="str">
        <f aca="false">CONCATENATE(Y119,"/",X119,"/",W119)</f>
        <v>03/05/2021</v>
      </c>
      <c r="AA119" s="11" t="s">
        <v>373</v>
      </c>
      <c r="AB119" s="12" t="n">
        <v>16055.6</v>
      </c>
    </row>
    <row r="120" customFormat="false" ht="15" hidden="false" customHeight="false" outlineLevel="0" collapsed="false">
      <c r="A120" s="9" t="s">
        <v>369</v>
      </c>
      <c r="B120" s="9" t="s">
        <v>269</v>
      </c>
      <c r="C120" s="9" t="str">
        <f aca="false">MID(B120,1,4)</f>
        <v>2021</v>
      </c>
      <c r="D120" s="9" t="str">
        <f aca="false">MID(B120,5,2)</f>
        <v>05</v>
      </c>
      <c r="E120" s="9" t="str">
        <f aca="false">MID(B120,7,2)</f>
        <v>03</v>
      </c>
      <c r="F120" s="9" t="str">
        <f aca="false">CONCATENATE(E120,"/",D120,"/",C120)</f>
        <v>03/05/2021</v>
      </c>
      <c r="G120" s="9" t="s">
        <v>269</v>
      </c>
      <c r="H120" s="9" t="str">
        <f aca="false">MID(G120,1,4)</f>
        <v>2021</v>
      </c>
      <c r="I120" s="9" t="str">
        <f aca="false">MID(G120,5,2)</f>
        <v>05</v>
      </c>
      <c r="J120" s="9" t="str">
        <f aca="false">MID(G120,7,2)</f>
        <v>03</v>
      </c>
      <c r="K120" s="9" t="str">
        <f aca="false">CONCATENATE(J120,"/",I120,"/",H120)</f>
        <v>03/05/2021</v>
      </c>
      <c r="L120" s="9" t="s">
        <v>269</v>
      </c>
      <c r="M120" s="9" t="str">
        <f aca="false">MID(L120,1,4)</f>
        <v>2021</v>
      </c>
      <c r="N120" s="9" t="str">
        <f aca="false">MID(L120,5,2)</f>
        <v>05</v>
      </c>
      <c r="O120" s="9" t="str">
        <f aca="false">MID(L120,7,2)</f>
        <v>03</v>
      </c>
      <c r="P120" s="9" t="str">
        <f aca="false">CONCATENATE(O120,"/",N120,"/",M120)</f>
        <v>03/05/2021</v>
      </c>
      <c r="Q120" s="9" t="s">
        <v>119</v>
      </c>
      <c r="R120" s="9" t="s">
        <v>120</v>
      </c>
      <c r="S120" s="10" t="s">
        <v>21</v>
      </c>
      <c r="T120" s="9" t="s">
        <v>121</v>
      </c>
      <c r="U120" s="9" t="s">
        <v>122</v>
      </c>
      <c r="V120" s="9" t="s">
        <v>269</v>
      </c>
      <c r="W120" s="9" t="str">
        <f aca="false">MID(V120,1,4)</f>
        <v>2021</v>
      </c>
      <c r="X120" s="9" t="str">
        <f aca="false">MID(V120,5,2)</f>
        <v>05</v>
      </c>
      <c r="Y120" s="9" t="str">
        <f aca="false">MID(V120,7,2)</f>
        <v>03</v>
      </c>
      <c r="Z120" s="9" t="str">
        <f aca="false">CONCATENATE(Y120,"/",X120,"/",W120)</f>
        <v>03/05/2021</v>
      </c>
      <c r="AA120" s="11" t="s">
        <v>373</v>
      </c>
      <c r="AB120" s="12" t="n">
        <v>28109.53</v>
      </c>
    </row>
    <row r="121" customFormat="false" ht="15" hidden="false" customHeight="false" outlineLevel="0" collapsed="false">
      <c r="A121" s="9" t="s">
        <v>369</v>
      </c>
      <c r="B121" s="9" t="s">
        <v>269</v>
      </c>
      <c r="C121" s="9" t="str">
        <f aca="false">MID(B121,1,4)</f>
        <v>2021</v>
      </c>
      <c r="D121" s="9" t="str">
        <f aca="false">MID(B121,5,2)</f>
        <v>05</v>
      </c>
      <c r="E121" s="9" t="str">
        <f aca="false">MID(B121,7,2)</f>
        <v>03</v>
      </c>
      <c r="F121" s="9" t="str">
        <f aca="false">CONCATENATE(E121,"/",D121,"/",C121)</f>
        <v>03/05/2021</v>
      </c>
      <c r="G121" s="9" t="s">
        <v>269</v>
      </c>
      <c r="H121" s="9" t="str">
        <f aca="false">MID(G121,1,4)</f>
        <v>2021</v>
      </c>
      <c r="I121" s="9" t="str">
        <f aca="false">MID(G121,5,2)</f>
        <v>05</v>
      </c>
      <c r="J121" s="9" t="str">
        <f aca="false">MID(G121,7,2)</f>
        <v>03</v>
      </c>
      <c r="K121" s="9" t="str">
        <f aca="false">CONCATENATE(J121,"/",I121,"/",H121)</f>
        <v>03/05/2021</v>
      </c>
      <c r="L121" s="9" t="s">
        <v>269</v>
      </c>
      <c r="M121" s="9" t="str">
        <f aca="false">MID(L121,1,4)</f>
        <v>2021</v>
      </c>
      <c r="N121" s="9" t="str">
        <f aca="false">MID(L121,5,2)</f>
        <v>05</v>
      </c>
      <c r="O121" s="9" t="str">
        <f aca="false">MID(L121,7,2)</f>
        <v>03</v>
      </c>
      <c r="P121" s="9" t="str">
        <f aca="false">CONCATENATE(O121,"/",N121,"/",M121)</f>
        <v>03/05/2021</v>
      </c>
      <c r="Q121" s="9" t="s">
        <v>409</v>
      </c>
      <c r="R121" s="9" t="s">
        <v>410</v>
      </c>
      <c r="S121" s="10" t="s">
        <v>21</v>
      </c>
      <c r="T121" s="9" t="s">
        <v>411</v>
      </c>
      <c r="U121" s="9" t="s">
        <v>412</v>
      </c>
      <c r="V121" s="9" t="s">
        <v>269</v>
      </c>
      <c r="W121" s="9" t="str">
        <f aca="false">MID(V121,1,4)</f>
        <v>2021</v>
      </c>
      <c r="X121" s="9" t="str">
        <f aca="false">MID(V121,5,2)</f>
        <v>05</v>
      </c>
      <c r="Y121" s="9" t="str">
        <f aca="false">MID(V121,7,2)</f>
        <v>03</v>
      </c>
      <c r="Z121" s="9" t="str">
        <f aca="false">CONCATENATE(Y121,"/",X121,"/",W121)</f>
        <v>03/05/2021</v>
      </c>
      <c r="AA121" s="11" t="s">
        <v>373</v>
      </c>
      <c r="AB121" s="12" t="n">
        <v>75632.2</v>
      </c>
    </row>
    <row r="122" customFormat="false" ht="15" hidden="false" customHeight="false" outlineLevel="0" collapsed="false">
      <c r="A122" s="9" t="s">
        <v>369</v>
      </c>
      <c r="B122" s="9" t="s">
        <v>269</v>
      </c>
      <c r="C122" s="9" t="str">
        <f aca="false">MID(B122,1,4)</f>
        <v>2021</v>
      </c>
      <c r="D122" s="9" t="str">
        <f aca="false">MID(B122,5,2)</f>
        <v>05</v>
      </c>
      <c r="E122" s="9" t="str">
        <f aca="false">MID(B122,7,2)</f>
        <v>03</v>
      </c>
      <c r="F122" s="9" t="str">
        <f aca="false">CONCATENATE(E122,"/",D122,"/",C122)</f>
        <v>03/05/2021</v>
      </c>
      <c r="G122" s="9" t="s">
        <v>269</v>
      </c>
      <c r="H122" s="9" t="str">
        <f aca="false">MID(G122,1,4)</f>
        <v>2021</v>
      </c>
      <c r="I122" s="9" t="str">
        <f aca="false">MID(G122,5,2)</f>
        <v>05</v>
      </c>
      <c r="J122" s="9" t="str">
        <f aca="false">MID(G122,7,2)</f>
        <v>03</v>
      </c>
      <c r="K122" s="9" t="str">
        <f aca="false">CONCATENATE(J122,"/",I122,"/",H122)</f>
        <v>03/05/2021</v>
      </c>
      <c r="L122" s="9" t="s">
        <v>269</v>
      </c>
      <c r="M122" s="9" t="str">
        <f aca="false">MID(L122,1,4)</f>
        <v>2021</v>
      </c>
      <c r="N122" s="9" t="str">
        <f aca="false">MID(L122,5,2)</f>
        <v>05</v>
      </c>
      <c r="O122" s="9" t="str">
        <f aca="false">MID(L122,7,2)</f>
        <v>03</v>
      </c>
      <c r="P122" s="9" t="str">
        <f aca="false">CONCATENATE(O122,"/",N122,"/",M122)</f>
        <v>03/05/2021</v>
      </c>
      <c r="Q122" s="9" t="s">
        <v>413</v>
      </c>
      <c r="R122" s="9" t="s">
        <v>414</v>
      </c>
      <c r="S122" s="10" t="s">
        <v>21</v>
      </c>
      <c r="T122" s="9" t="s">
        <v>415</v>
      </c>
      <c r="U122" s="9" t="s">
        <v>416</v>
      </c>
      <c r="V122" s="9" t="s">
        <v>269</v>
      </c>
      <c r="W122" s="9" t="str">
        <f aca="false">MID(V122,1,4)</f>
        <v>2021</v>
      </c>
      <c r="X122" s="9" t="str">
        <f aca="false">MID(V122,5,2)</f>
        <v>05</v>
      </c>
      <c r="Y122" s="9" t="str">
        <f aca="false">MID(V122,7,2)</f>
        <v>03</v>
      </c>
      <c r="Z122" s="9" t="str">
        <f aca="false">CONCATENATE(Y122,"/",X122,"/",W122)</f>
        <v>03/05/2021</v>
      </c>
      <c r="AA122" s="11" t="s">
        <v>373</v>
      </c>
      <c r="AB122" s="12" t="n">
        <v>43452.96</v>
      </c>
    </row>
    <row r="123" customFormat="false" ht="15" hidden="false" customHeight="false" outlineLevel="0" collapsed="false">
      <c r="A123" s="9" t="s">
        <v>369</v>
      </c>
      <c r="B123" s="9" t="s">
        <v>269</v>
      </c>
      <c r="C123" s="9" t="str">
        <f aca="false">MID(B123,1,4)</f>
        <v>2021</v>
      </c>
      <c r="D123" s="9" t="str">
        <f aca="false">MID(B123,5,2)</f>
        <v>05</v>
      </c>
      <c r="E123" s="9" t="str">
        <f aca="false">MID(B123,7,2)</f>
        <v>03</v>
      </c>
      <c r="F123" s="9" t="str">
        <f aca="false">CONCATENATE(E123,"/",D123,"/",C123)</f>
        <v>03/05/2021</v>
      </c>
      <c r="G123" s="9" t="s">
        <v>269</v>
      </c>
      <c r="H123" s="9" t="str">
        <f aca="false">MID(G123,1,4)</f>
        <v>2021</v>
      </c>
      <c r="I123" s="9" t="str">
        <f aca="false">MID(G123,5,2)</f>
        <v>05</v>
      </c>
      <c r="J123" s="9" t="str">
        <f aca="false">MID(G123,7,2)</f>
        <v>03</v>
      </c>
      <c r="K123" s="9" t="str">
        <f aca="false">CONCATENATE(J123,"/",I123,"/",H123)</f>
        <v>03/05/2021</v>
      </c>
      <c r="L123" s="9" t="s">
        <v>269</v>
      </c>
      <c r="M123" s="9" t="str">
        <f aca="false">MID(L123,1,4)</f>
        <v>2021</v>
      </c>
      <c r="N123" s="9" t="str">
        <f aca="false">MID(L123,5,2)</f>
        <v>05</v>
      </c>
      <c r="O123" s="9" t="str">
        <f aca="false">MID(L123,7,2)</f>
        <v>03</v>
      </c>
      <c r="P123" s="9" t="str">
        <f aca="false">CONCATENATE(O123,"/",N123,"/",M123)</f>
        <v>03/05/2021</v>
      </c>
      <c r="Q123" s="9" t="s">
        <v>417</v>
      </c>
      <c r="R123" s="9" t="s">
        <v>418</v>
      </c>
      <c r="S123" s="10" t="s">
        <v>21</v>
      </c>
      <c r="T123" s="9" t="s">
        <v>43</v>
      </c>
      <c r="U123" s="9" t="s">
        <v>419</v>
      </c>
      <c r="V123" s="9" t="s">
        <v>269</v>
      </c>
      <c r="W123" s="9" t="str">
        <f aca="false">MID(V123,1,4)</f>
        <v>2021</v>
      </c>
      <c r="X123" s="9" t="str">
        <f aca="false">MID(V123,5,2)</f>
        <v>05</v>
      </c>
      <c r="Y123" s="9" t="str">
        <f aca="false">MID(V123,7,2)</f>
        <v>03</v>
      </c>
      <c r="Z123" s="9" t="str">
        <f aca="false">CONCATENATE(Y123,"/",X123,"/",W123)</f>
        <v>03/05/2021</v>
      </c>
      <c r="AA123" s="11" t="s">
        <v>373</v>
      </c>
      <c r="AB123" s="12" t="n">
        <v>7437.6</v>
      </c>
    </row>
    <row r="124" customFormat="false" ht="15" hidden="false" customHeight="false" outlineLevel="0" collapsed="false">
      <c r="A124" s="9" t="s">
        <v>420</v>
      </c>
      <c r="B124" s="9" t="s">
        <v>421</v>
      </c>
      <c r="C124" s="9" t="str">
        <f aca="false">MID(B124,1,4)</f>
        <v>2020</v>
      </c>
      <c r="D124" s="9" t="str">
        <f aca="false">MID(B124,5,2)</f>
        <v>12</v>
      </c>
      <c r="E124" s="9" t="str">
        <f aca="false">MID(B124,7,2)</f>
        <v>22</v>
      </c>
      <c r="F124" s="9" t="str">
        <f aca="false">CONCATENATE(E124,"/",D124,"/",C124)</f>
        <v>22/12/2020</v>
      </c>
      <c r="G124" s="9" t="s">
        <v>421</v>
      </c>
      <c r="H124" s="9" t="str">
        <f aca="false">MID(G124,1,4)</f>
        <v>2020</v>
      </c>
      <c r="I124" s="9" t="str">
        <f aca="false">MID(G124,5,2)</f>
        <v>12</v>
      </c>
      <c r="J124" s="9" t="str">
        <f aca="false">MID(G124,7,2)</f>
        <v>22</v>
      </c>
      <c r="K124" s="9" t="str">
        <f aca="false">CONCATENATE(J124,"/",I124,"/",H124)</f>
        <v>22/12/2020</v>
      </c>
      <c r="L124" s="9" t="s">
        <v>422</v>
      </c>
      <c r="M124" s="9" t="str">
        <f aca="false">MID(L124,1,4)</f>
        <v>2021</v>
      </c>
      <c r="N124" s="9" t="str">
        <f aca="false">MID(L124,5,2)</f>
        <v>02</v>
      </c>
      <c r="O124" s="9" t="str">
        <f aca="false">MID(L124,7,2)</f>
        <v>20</v>
      </c>
      <c r="P124" s="9" t="str">
        <f aca="false">CONCATENATE(O124,"/",N124,"/",M124)</f>
        <v>20/02/2021</v>
      </c>
      <c r="Q124" s="9" t="s">
        <v>423</v>
      </c>
      <c r="R124" s="9" t="s">
        <v>424</v>
      </c>
      <c r="S124" s="10" t="s">
        <v>21</v>
      </c>
      <c r="T124" s="9" t="s">
        <v>425</v>
      </c>
      <c r="U124" s="9" t="s">
        <v>426</v>
      </c>
      <c r="V124" s="9" t="s">
        <v>269</v>
      </c>
      <c r="W124" s="9" t="str">
        <f aca="false">MID(V124,1,4)</f>
        <v>2021</v>
      </c>
      <c r="X124" s="9" t="str">
        <f aca="false">MID(V124,5,2)</f>
        <v>05</v>
      </c>
      <c r="Y124" s="9" t="str">
        <f aca="false">MID(V124,7,2)</f>
        <v>03</v>
      </c>
      <c r="Z124" s="9" t="str">
        <f aca="false">CONCATENATE(Y124,"/",X124,"/",W124)</f>
        <v>03/05/2021</v>
      </c>
      <c r="AA124" s="11" t="s">
        <v>427</v>
      </c>
      <c r="AB124" s="12" t="n">
        <v>6090</v>
      </c>
    </row>
    <row r="125" customFormat="false" ht="15" hidden="false" customHeight="false" outlineLevel="0" collapsed="false">
      <c r="A125" s="9" t="s">
        <v>428</v>
      </c>
      <c r="B125" s="9" t="s">
        <v>429</v>
      </c>
      <c r="C125" s="9" t="str">
        <f aca="false">MID(B125,1,4)</f>
        <v>2021</v>
      </c>
      <c r="D125" s="9" t="str">
        <f aca="false">MID(B125,5,2)</f>
        <v>05</v>
      </c>
      <c r="E125" s="9" t="str">
        <f aca="false">MID(B125,7,2)</f>
        <v>18</v>
      </c>
      <c r="F125" s="9" t="str">
        <f aca="false">CONCATENATE(E125,"/",D125,"/",C125)</f>
        <v>18/05/2021</v>
      </c>
      <c r="G125" s="9" t="s">
        <v>429</v>
      </c>
      <c r="H125" s="9" t="str">
        <f aca="false">MID(G125,1,4)</f>
        <v>2021</v>
      </c>
      <c r="I125" s="9" t="str">
        <f aca="false">MID(G125,5,2)</f>
        <v>05</v>
      </c>
      <c r="J125" s="9" t="str">
        <f aca="false">MID(G125,7,2)</f>
        <v>18</v>
      </c>
      <c r="K125" s="9" t="str">
        <f aca="false">CONCATENATE(J125,"/",I125,"/",H125)</f>
        <v>18/05/2021</v>
      </c>
      <c r="L125" s="9" t="s">
        <v>430</v>
      </c>
      <c r="M125" s="9" t="str">
        <f aca="false">MID(L125,1,4)</f>
        <v>2021</v>
      </c>
      <c r="N125" s="9" t="str">
        <f aca="false">MID(L125,5,2)</f>
        <v>07</v>
      </c>
      <c r="O125" s="9" t="str">
        <f aca="false">MID(L125,7,2)</f>
        <v>17</v>
      </c>
      <c r="P125" s="9" t="str">
        <f aca="false">CONCATENATE(O125,"/",N125,"/",M125)</f>
        <v>17/07/2021</v>
      </c>
      <c r="Q125" s="9" t="s">
        <v>29</v>
      </c>
      <c r="R125" s="9" t="s">
        <v>30</v>
      </c>
      <c r="S125" s="10" t="s">
        <v>21</v>
      </c>
      <c r="T125" s="9" t="s">
        <v>31</v>
      </c>
      <c r="U125" s="9" t="s">
        <v>32</v>
      </c>
      <c r="V125" s="9" t="s">
        <v>429</v>
      </c>
      <c r="W125" s="9" t="str">
        <f aca="false">MID(V125,1,4)</f>
        <v>2021</v>
      </c>
      <c r="X125" s="9" t="str">
        <f aca="false">MID(V125,5,2)</f>
        <v>05</v>
      </c>
      <c r="Y125" s="9" t="str">
        <f aca="false">MID(V125,7,2)</f>
        <v>18</v>
      </c>
      <c r="Z125" s="9" t="str">
        <f aca="false">CONCATENATE(Y125,"/",X125,"/",W125)</f>
        <v>18/05/2021</v>
      </c>
      <c r="AA125" s="11" t="s">
        <v>431</v>
      </c>
      <c r="AB125" s="12" t="n">
        <v>11.9</v>
      </c>
    </row>
    <row r="126" customFormat="false" ht="15" hidden="false" customHeight="false" outlineLevel="0" collapsed="false">
      <c r="A126" s="9" t="s">
        <v>428</v>
      </c>
      <c r="B126" s="9" t="s">
        <v>429</v>
      </c>
      <c r="C126" s="9" t="str">
        <f aca="false">MID(B126,1,4)</f>
        <v>2021</v>
      </c>
      <c r="D126" s="9" t="str">
        <f aca="false">MID(B126,5,2)</f>
        <v>05</v>
      </c>
      <c r="E126" s="9" t="str">
        <f aca="false">MID(B126,7,2)</f>
        <v>18</v>
      </c>
      <c r="F126" s="9" t="str">
        <f aca="false">CONCATENATE(E126,"/",D126,"/",C126)</f>
        <v>18/05/2021</v>
      </c>
      <c r="G126" s="9" t="s">
        <v>429</v>
      </c>
      <c r="H126" s="9" t="str">
        <f aca="false">MID(G126,1,4)</f>
        <v>2021</v>
      </c>
      <c r="I126" s="9" t="str">
        <f aca="false">MID(G126,5,2)</f>
        <v>05</v>
      </c>
      <c r="J126" s="9" t="str">
        <f aca="false">MID(G126,7,2)</f>
        <v>18</v>
      </c>
      <c r="K126" s="9" t="str">
        <f aca="false">CONCATENATE(J126,"/",I126,"/",H126)</f>
        <v>18/05/2021</v>
      </c>
      <c r="L126" s="9" t="s">
        <v>430</v>
      </c>
      <c r="M126" s="9" t="str">
        <f aca="false">MID(L126,1,4)</f>
        <v>2021</v>
      </c>
      <c r="N126" s="9" t="str">
        <f aca="false">MID(L126,5,2)</f>
        <v>07</v>
      </c>
      <c r="O126" s="9" t="str">
        <f aca="false">MID(L126,7,2)</f>
        <v>17</v>
      </c>
      <c r="P126" s="9" t="str">
        <f aca="false">CONCATENATE(O126,"/",N126,"/",M126)</f>
        <v>17/07/2021</v>
      </c>
      <c r="Q126" s="9" t="s">
        <v>34</v>
      </c>
      <c r="R126" s="9" t="s">
        <v>35</v>
      </c>
      <c r="S126" s="10" t="s">
        <v>21</v>
      </c>
      <c r="T126" s="9" t="s">
        <v>36</v>
      </c>
      <c r="U126" s="9" t="s">
        <v>37</v>
      </c>
      <c r="V126" s="9" t="s">
        <v>429</v>
      </c>
      <c r="W126" s="9" t="str">
        <f aca="false">MID(V126,1,4)</f>
        <v>2021</v>
      </c>
      <c r="X126" s="9" t="str">
        <f aca="false">MID(V126,5,2)</f>
        <v>05</v>
      </c>
      <c r="Y126" s="9" t="str">
        <f aca="false">MID(V126,7,2)</f>
        <v>18</v>
      </c>
      <c r="Z126" s="9" t="str">
        <f aca="false">CONCATENATE(Y126,"/",X126,"/",W126)</f>
        <v>18/05/2021</v>
      </c>
      <c r="AA126" s="11" t="s">
        <v>431</v>
      </c>
      <c r="AB126" s="12" t="n">
        <v>2</v>
      </c>
    </row>
    <row r="127" customFormat="false" ht="15" hidden="false" customHeight="false" outlineLevel="0" collapsed="false">
      <c r="A127" s="9" t="s">
        <v>432</v>
      </c>
      <c r="B127" s="9" t="s">
        <v>429</v>
      </c>
      <c r="C127" s="9" t="str">
        <f aca="false">MID(B127,1,4)</f>
        <v>2021</v>
      </c>
      <c r="D127" s="9" t="str">
        <f aca="false">MID(B127,5,2)</f>
        <v>05</v>
      </c>
      <c r="E127" s="9" t="str">
        <f aca="false">MID(B127,7,2)</f>
        <v>18</v>
      </c>
      <c r="F127" s="9" t="str">
        <f aca="false">CONCATENATE(E127,"/",D127,"/",C127)</f>
        <v>18/05/2021</v>
      </c>
      <c r="G127" s="9" t="s">
        <v>429</v>
      </c>
      <c r="H127" s="9" t="str">
        <f aca="false">MID(G127,1,4)</f>
        <v>2021</v>
      </c>
      <c r="I127" s="9" t="str">
        <f aca="false">MID(G127,5,2)</f>
        <v>05</v>
      </c>
      <c r="J127" s="9" t="str">
        <f aca="false">MID(G127,7,2)</f>
        <v>18</v>
      </c>
      <c r="K127" s="9" t="str">
        <f aca="false">CONCATENATE(J127,"/",I127,"/",H127)</f>
        <v>18/05/2021</v>
      </c>
      <c r="L127" s="9" t="s">
        <v>433</v>
      </c>
      <c r="M127" s="9" t="str">
        <f aca="false">MID(L127,1,4)</f>
        <v>2021</v>
      </c>
      <c r="N127" s="9" t="str">
        <f aca="false">MID(L127,5,2)</f>
        <v>06</v>
      </c>
      <c r="O127" s="9" t="str">
        <f aca="false">MID(L127,7,2)</f>
        <v>17</v>
      </c>
      <c r="P127" s="9" t="str">
        <f aca="false">CONCATENATE(O127,"/",N127,"/",M127)</f>
        <v>17/06/2021</v>
      </c>
      <c r="Q127" s="9" t="s">
        <v>53</v>
      </c>
      <c r="R127" s="9" t="s">
        <v>54</v>
      </c>
      <c r="S127" s="10" t="s">
        <v>21</v>
      </c>
      <c r="T127" s="9" t="s">
        <v>55</v>
      </c>
      <c r="U127" s="9" t="s">
        <v>56</v>
      </c>
      <c r="V127" s="9" t="s">
        <v>434</v>
      </c>
      <c r="W127" s="9" t="str">
        <f aca="false">MID(V127,1,4)</f>
        <v>2021</v>
      </c>
      <c r="X127" s="9" t="str">
        <f aca="false">MID(V127,5,2)</f>
        <v>05</v>
      </c>
      <c r="Y127" s="9" t="str">
        <f aca="false">MID(V127,7,2)</f>
        <v>19</v>
      </c>
      <c r="Z127" s="9" t="str">
        <f aca="false">CONCATENATE(Y127,"/",X127,"/",W127)</f>
        <v>19/05/2021</v>
      </c>
      <c r="AA127" s="11" t="s">
        <v>435</v>
      </c>
      <c r="AB127" s="12" t="n">
        <v>20</v>
      </c>
    </row>
    <row r="128" customFormat="false" ht="15" hidden="false" customHeight="false" outlineLevel="0" collapsed="false">
      <c r="A128" s="9" t="s">
        <v>124</v>
      </c>
      <c r="B128" s="9" t="s">
        <v>429</v>
      </c>
      <c r="C128" s="9" t="str">
        <f aca="false">MID(B128,1,4)</f>
        <v>2021</v>
      </c>
      <c r="D128" s="9" t="str">
        <f aca="false">MID(B128,5,2)</f>
        <v>05</v>
      </c>
      <c r="E128" s="9" t="str">
        <f aca="false">MID(B128,7,2)</f>
        <v>18</v>
      </c>
      <c r="F128" s="9" t="str">
        <f aca="false">CONCATENATE(E128,"/",D128,"/",C128)</f>
        <v>18/05/2021</v>
      </c>
      <c r="G128" s="9" t="s">
        <v>429</v>
      </c>
      <c r="H128" s="9" t="str">
        <f aca="false">MID(G128,1,4)</f>
        <v>2021</v>
      </c>
      <c r="I128" s="9" t="str">
        <f aca="false">MID(G128,5,2)</f>
        <v>05</v>
      </c>
      <c r="J128" s="9" t="str">
        <f aca="false">MID(G128,7,2)</f>
        <v>18</v>
      </c>
      <c r="K128" s="9" t="str">
        <f aca="false">CONCATENATE(J128,"/",I128,"/",H128)</f>
        <v>18/05/2021</v>
      </c>
      <c r="L128" s="9" t="s">
        <v>430</v>
      </c>
      <c r="M128" s="9" t="str">
        <f aca="false">MID(L128,1,4)</f>
        <v>2021</v>
      </c>
      <c r="N128" s="9" t="str">
        <f aca="false">MID(L128,5,2)</f>
        <v>07</v>
      </c>
      <c r="O128" s="9" t="str">
        <f aca="false">MID(L128,7,2)</f>
        <v>17</v>
      </c>
      <c r="P128" s="9" t="str">
        <f aca="false">CONCATENATE(O128,"/",N128,"/",M128)</f>
        <v>17/07/2021</v>
      </c>
      <c r="Q128" s="9" t="s">
        <v>41</v>
      </c>
      <c r="R128" s="9" t="s">
        <v>42</v>
      </c>
      <c r="S128" s="10" t="s">
        <v>21</v>
      </c>
      <c r="T128" s="9" t="s">
        <v>43</v>
      </c>
      <c r="U128" s="9" t="s">
        <v>44</v>
      </c>
      <c r="V128" s="9" t="s">
        <v>434</v>
      </c>
      <c r="W128" s="9" t="str">
        <f aca="false">MID(V128,1,4)</f>
        <v>2021</v>
      </c>
      <c r="X128" s="9" t="str">
        <f aca="false">MID(V128,5,2)</f>
        <v>05</v>
      </c>
      <c r="Y128" s="9" t="str">
        <f aca="false">MID(V128,7,2)</f>
        <v>19</v>
      </c>
      <c r="Z128" s="9" t="str">
        <f aca="false">CONCATENATE(Y128,"/",X128,"/",W128)</f>
        <v>19/05/2021</v>
      </c>
      <c r="AA128" s="11" t="s">
        <v>436</v>
      </c>
      <c r="AB128" s="12" t="n">
        <v>837.9</v>
      </c>
    </row>
    <row r="129" customFormat="false" ht="15" hidden="false" customHeight="false" outlineLevel="0" collapsed="false">
      <c r="A129" s="9" t="s">
        <v>437</v>
      </c>
      <c r="B129" s="9" t="s">
        <v>438</v>
      </c>
      <c r="C129" s="9" t="str">
        <f aca="false">MID(B129,1,4)</f>
        <v>2020</v>
      </c>
      <c r="D129" s="9" t="str">
        <f aca="false">MID(B129,5,2)</f>
        <v>12</v>
      </c>
      <c r="E129" s="9" t="str">
        <f aca="false">MID(B129,7,2)</f>
        <v>28</v>
      </c>
      <c r="F129" s="9" t="str">
        <f aca="false">CONCATENATE(E129,"/",D129,"/",C129)</f>
        <v>28/12/2020</v>
      </c>
      <c r="G129" s="9" t="s">
        <v>438</v>
      </c>
      <c r="H129" s="9" t="str">
        <f aca="false">MID(G129,1,4)</f>
        <v>2020</v>
      </c>
      <c r="I129" s="9" t="str">
        <f aca="false">MID(G129,5,2)</f>
        <v>12</v>
      </c>
      <c r="J129" s="9" t="str">
        <f aca="false">MID(G129,7,2)</f>
        <v>28</v>
      </c>
      <c r="K129" s="9" t="str">
        <f aca="false">CONCATENATE(J129,"/",I129,"/",H129)</f>
        <v>28/12/2020</v>
      </c>
      <c r="L129" s="9" t="s">
        <v>439</v>
      </c>
      <c r="M129" s="9" t="str">
        <f aca="false">MID(L129,1,4)</f>
        <v>2021</v>
      </c>
      <c r="N129" s="9" t="str">
        <f aca="false">MID(L129,5,2)</f>
        <v>02</v>
      </c>
      <c r="O129" s="9" t="str">
        <f aca="false">MID(L129,7,2)</f>
        <v>26</v>
      </c>
      <c r="P129" s="9" t="str">
        <f aca="false">CONCATENATE(O129,"/",N129,"/",M129)</f>
        <v>26/02/2021</v>
      </c>
      <c r="Q129" s="9" t="s">
        <v>19</v>
      </c>
      <c r="R129" s="9" t="s">
        <v>20</v>
      </c>
      <c r="S129" s="10" t="s">
        <v>21</v>
      </c>
      <c r="T129" s="9" t="s">
        <v>22</v>
      </c>
      <c r="U129" s="9" t="s">
        <v>23</v>
      </c>
      <c r="V129" s="9" t="s">
        <v>434</v>
      </c>
      <c r="W129" s="9" t="str">
        <f aca="false">MID(V129,1,4)</f>
        <v>2021</v>
      </c>
      <c r="X129" s="9" t="str">
        <f aca="false">MID(V129,5,2)</f>
        <v>05</v>
      </c>
      <c r="Y129" s="9" t="str">
        <f aca="false">MID(V129,7,2)</f>
        <v>19</v>
      </c>
      <c r="Z129" s="9" t="str">
        <f aca="false">CONCATENATE(Y129,"/",X129,"/",W129)</f>
        <v>19/05/2021</v>
      </c>
      <c r="AA129" s="11" t="s">
        <v>440</v>
      </c>
      <c r="AB129" s="12" t="n">
        <v>4646</v>
      </c>
    </row>
    <row r="130" customFormat="false" ht="15" hidden="false" customHeight="false" outlineLevel="0" collapsed="false">
      <c r="A130" s="9" t="s">
        <v>124</v>
      </c>
      <c r="B130" s="9" t="s">
        <v>269</v>
      </c>
      <c r="C130" s="9" t="str">
        <f aca="false">MID(B130,1,4)</f>
        <v>2021</v>
      </c>
      <c r="D130" s="9" t="str">
        <f aca="false">MID(B130,5,2)</f>
        <v>05</v>
      </c>
      <c r="E130" s="9" t="str">
        <f aca="false">MID(B130,7,2)</f>
        <v>03</v>
      </c>
      <c r="F130" s="9" t="str">
        <f aca="false">CONCATENATE(E130,"/",D130,"/",C130)</f>
        <v>03/05/2021</v>
      </c>
      <c r="G130" s="9" t="s">
        <v>269</v>
      </c>
      <c r="H130" s="9" t="str">
        <f aca="false">MID(G130,1,4)</f>
        <v>2021</v>
      </c>
      <c r="I130" s="9" t="str">
        <f aca="false">MID(G130,5,2)</f>
        <v>05</v>
      </c>
      <c r="J130" s="9" t="str">
        <f aca="false">MID(G130,7,2)</f>
        <v>03</v>
      </c>
      <c r="K130" s="9" t="str">
        <f aca="false">CONCATENATE(J130,"/",I130,"/",H130)</f>
        <v>03/05/2021</v>
      </c>
      <c r="L130" s="9" t="s">
        <v>441</v>
      </c>
      <c r="M130" s="9" t="str">
        <f aca="false">MID(L130,1,4)</f>
        <v>2021</v>
      </c>
      <c r="N130" s="9" t="str">
        <f aca="false">MID(L130,5,2)</f>
        <v>07</v>
      </c>
      <c r="O130" s="9" t="str">
        <f aca="false">MID(L130,7,2)</f>
        <v>02</v>
      </c>
      <c r="P130" s="9" t="str">
        <f aca="false">CONCATENATE(O130,"/",N130,"/",M130)</f>
        <v>02/07/2021</v>
      </c>
      <c r="Q130" s="9" t="s">
        <v>41</v>
      </c>
      <c r="R130" s="9" t="s">
        <v>42</v>
      </c>
      <c r="S130" s="10" t="s">
        <v>21</v>
      </c>
      <c r="T130" s="9" t="s">
        <v>43</v>
      </c>
      <c r="U130" s="9" t="s">
        <v>44</v>
      </c>
      <c r="V130" s="9" t="s">
        <v>434</v>
      </c>
      <c r="W130" s="9" t="str">
        <f aca="false">MID(V130,1,4)</f>
        <v>2021</v>
      </c>
      <c r="X130" s="9" t="str">
        <f aca="false">MID(V130,5,2)</f>
        <v>05</v>
      </c>
      <c r="Y130" s="9" t="str">
        <f aca="false">MID(V130,7,2)</f>
        <v>19</v>
      </c>
      <c r="Z130" s="9" t="str">
        <f aca="false">CONCATENATE(Y130,"/",X130,"/",W130)</f>
        <v>19/05/2021</v>
      </c>
      <c r="AA130" s="11" t="s">
        <v>440</v>
      </c>
      <c r="AB130" s="12" t="n">
        <v>706.8</v>
      </c>
    </row>
    <row r="131" customFormat="false" ht="15" hidden="false" customHeight="false" outlineLevel="0" collapsed="false">
      <c r="A131" s="9" t="s">
        <v>442</v>
      </c>
      <c r="B131" s="9" t="s">
        <v>443</v>
      </c>
      <c r="C131" s="9" t="str">
        <f aca="false">MID(B131,1,4)</f>
        <v>2021</v>
      </c>
      <c r="D131" s="9" t="str">
        <f aca="false">MID(B131,5,2)</f>
        <v>04</v>
      </c>
      <c r="E131" s="9" t="str">
        <f aca="false">MID(B131,7,2)</f>
        <v>16</v>
      </c>
      <c r="F131" s="9" t="str">
        <f aca="false">CONCATENATE(E131,"/",D131,"/",C131)</f>
        <v>16/04/2021</v>
      </c>
      <c r="G131" s="9" t="s">
        <v>444</v>
      </c>
      <c r="H131" s="9" t="str">
        <f aca="false">MID(G131,1,4)</f>
        <v>2021</v>
      </c>
      <c r="I131" s="9" t="str">
        <f aca="false">MID(G131,5,2)</f>
        <v>04</v>
      </c>
      <c r="J131" s="9" t="str">
        <f aca="false">MID(G131,7,2)</f>
        <v>23</v>
      </c>
      <c r="K131" s="9" t="str">
        <f aca="false">CONCATENATE(J131,"/",I131,"/",H131)</f>
        <v>23/04/2021</v>
      </c>
      <c r="L131" s="9" t="s">
        <v>445</v>
      </c>
      <c r="M131" s="9" t="str">
        <f aca="false">MID(L131,1,4)</f>
        <v>2021</v>
      </c>
      <c r="N131" s="9" t="str">
        <f aca="false">MID(L131,5,2)</f>
        <v>06</v>
      </c>
      <c r="O131" s="9" t="str">
        <f aca="false">MID(L131,7,2)</f>
        <v>22</v>
      </c>
      <c r="P131" s="9" t="str">
        <f aca="false">CONCATENATE(O131,"/",N131,"/",M131)</f>
        <v>22/06/2021</v>
      </c>
      <c r="Q131" s="9" t="s">
        <v>92</v>
      </c>
      <c r="R131" s="9" t="s">
        <v>93</v>
      </c>
      <c r="S131" s="10" t="s">
        <v>94</v>
      </c>
      <c r="T131" s="9" t="s">
        <v>95</v>
      </c>
      <c r="U131" s="9" t="s">
        <v>96</v>
      </c>
      <c r="V131" s="9" t="s">
        <v>446</v>
      </c>
      <c r="W131" s="9" t="str">
        <f aca="false">MID(V131,1,4)</f>
        <v>2021</v>
      </c>
      <c r="X131" s="9" t="str">
        <f aca="false">MID(V131,5,2)</f>
        <v>05</v>
      </c>
      <c r="Y131" s="9" t="str">
        <f aca="false">MID(V131,7,2)</f>
        <v>26</v>
      </c>
      <c r="Z131" s="9" t="str">
        <f aca="false">CONCATENATE(Y131,"/",X131,"/",W131)</f>
        <v>26/05/2021</v>
      </c>
      <c r="AA131" s="11" t="s">
        <v>447</v>
      </c>
      <c r="AB131" s="12" t="n">
        <v>793.79</v>
      </c>
    </row>
    <row r="132" customFormat="false" ht="15" hidden="false" customHeight="false" outlineLevel="0" collapsed="false">
      <c r="A132" s="9" t="s">
        <v>448</v>
      </c>
      <c r="B132" s="9" t="s">
        <v>277</v>
      </c>
      <c r="C132" s="9" t="str">
        <f aca="false">MID(B132,1,4)</f>
        <v>2021</v>
      </c>
      <c r="D132" s="9" t="str">
        <f aca="false">MID(B132,5,2)</f>
        <v>03</v>
      </c>
      <c r="E132" s="9" t="str">
        <f aca="false">MID(B132,7,2)</f>
        <v>31</v>
      </c>
      <c r="F132" s="9" t="str">
        <f aca="false">CONCATENATE(E132,"/",D132,"/",C132)</f>
        <v>31/03/2021</v>
      </c>
      <c r="G132" s="9" t="s">
        <v>274</v>
      </c>
      <c r="H132" s="9" t="str">
        <f aca="false">MID(G132,1,4)</f>
        <v>2021</v>
      </c>
      <c r="I132" s="9" t="str">
        <f aca="false">MID(G132,5,2)</f>
        <v>04</v>
      </c>
      <c r="J132" s="9" t="str">
        <f aca="false">MID(G132,7,2)</f>
        <v>12</v>
      </c>
      <c r="K132" s="9" t="str">
        <f aca="false">CONCATENATE(J132,"/",I132,"/",H132)</f>
        <v>12/04/2021</v>
      </c>
      <c r="L132" s="9" t="s">
        <v>449</v>
      </c>
      <c r="M132" s="9" t="str">
        <f aca="false">MID(L132,1,4)</f>
        <v>2021</v>
      </c>
      <c r="N132" s="9" t="str">
        <f aca="false">MID(L132,5,2)</f>
        <v>06</v>
      </c>
      <c r="O132" s="9" t="str">
        <f aca="false">MID(L132,7,2)</f>
        <v>11</v>
      </c>
      <c r="P132" s="9" t="str">
        <f aca="false">CONCATENATE(O132,"/",N132,"/",M132)</f>
        <v>11/06/2021</v>
      </c>
      <c r="Q132" s="9" t="s">
        <v>311</v>
      </c>
      <c r="R132" s="9" t="s">
        <v>312</v>
      </c>
      <c r="S132" s="10" t="s">
        <v>21</v>
      </c>
      <c r="T132" s="9" t="s">
        <v>313</v>
      </c>
      <c r="U132" s="9" t="s">
        <v>314</v>
      </c>
      <c r="V132" s="9" t="s">
        <v>446</v>
      </c>
      <c r="W132" s="9" t="str">
        <f aca="false">MID(V132,1,4)</f>
        <v>2021</v>
      </c>
      <c r="X132" s="9" t="str">
        <f aca="false">MID(V132,5,2)</f>
        <v>05</v>
      </c>
      <c r="Y132" s="9" t="str">
        <f aca="false">MID(V132,7,2)</f>
        <v>26</v>
      </c>
      <c r="Z132" s="9" t="str">
        <f aca="false">CONCATENATE(Y132,"/",X132,"/",W132)</f>
        <v>26/05/2021</v>
      </c>
      <c r="AA132" s="11" t="s">
        <v>450</v>
      </c>
      <c r="AB132" s="12" t="n">
        <v>629.24</v>
      </c>
    </row>
    <row r="133" customFormat="false" ht="15" hidden="false" customHeight="false" outlineLevel="0" collapsed="false">
      <c r="A133" s="9" t="s">
        <v>451</v>
      </c>
      <c r="B133" s="9" t="s">
        <v>336</v>
      </c>
      <c r="C133" s="9" t="str">
        <f aca="false">MID(B133,1,4)</f>
        <v>2021</v>
      </c>
      <c r="D133" s="9" t="str">
        <f aca="false">MID(B133,5,2)</f>
        <v>01</v>
      </c>
      <c r="E133" s="9" t="str">
        <f aca="false">MID(B133,7,2)</f>
        <v>31</v>
      </c>
      <c r="F133" s="9" t="str">
        <f aca="false">CONCATENATE(E133,"/",D133,"/",C133)</f>
        <v>31/01/2021</v>
      </c>
      <c r="G133" s="9" t="s">
        <v>452</v>
      </c>
      <c r="H133" s="9" t="str">
        <f aca="false">MID(G133,1,4)</f>
        <v>2021</v>
      </c>
      <c r="I133" s="9" t="str">
        <f aca="false">MID(G133,5,2)</f>
        <v>02</v>
      </c>
      <c r="J133" s="9" t="str">
        <f aca="false">MID(G133,7,2)</f>
        <v>11</v>
      </c>
      <c r="K133" s="9" t="str">
        <f aca="false">CONCATENATE(J133,"/",I133,"/",H133)</f>
        <v>11/02/2021</v>
      </c>
      <c r="L133" s="9" t="s">
        <v>274</v>
      </c>
      <c r="M133" s="9" t="str">
        <f aca="false">MID(L133,1,4)</f>
        <v>2021</v>
      </c>
      <c r="N133" s="9" t="str">
        <f aca="false">MID(L133,5,2)</f>
        <v>04</v>
      </c>
      <c r="O133" s="9" t="str">
        <f aca="false">MID(L133,7,2)</f>
        <v>12</v>
      </c>
      <c r="P133" s="9" t="str">
        <f aca="false">CONCATENATE(O133,"/",N133,"/",M133)</f>
        <v>12/04/2021</v>
      </c>
      <c r="Q133" s="9" t="s">
        <v>311</v>
      </c>
      <c r="R133" s="9" t="s">
        <v>312</v>
      </c>
      <c r="S133" s="10" t="s">
        <v>21</v>
      </c>
      <c r="T133" s="9" t="s">
        <v>313</v>
      </c>
      <c r="U133" s="9" t="s">
        <v>314</v>
      </c>
      <c r="V133" s="9" t="s">
        <v>446</v>
      </c>
      <c r="W133" s="9" t="str">
        <f aca="false">MID(V133,1,4)</f>
        <v>2021</v>
      </c>
      <c r="X133" s="9" t="str">
        <f aca="false">MID(V133,5,2)</f>
        <v>05</v>
      </c>
      <c r="Y133" s="9" t="str">
        <f aca="false">MID(V133,7,2)</f>
        <v>26</v>
      </c>
      <c r="Z133" s="9" t="str">
        <f aca="false">CONCATENATE(Y133,"/",X133,"/",W133)</f>
        <v>26/05/2021</v>
      </c>
      <c r="AA133" s="11" t="s">
        <v>450</v>
      </c>
      <c r="AB133" s="12" t="n">
        <v>641.84</v>
      </c>
    </row>
    <row r="134" customFormat="false" ht="15" hidden="false" customHeight="false" outlineLevel="0" collapsed="false">
      <c r="A134" s="9" t="s">
        <v>453</v>
      </c>
      <c r="B134" s="9" t="s">
        <v>85</v>
      </c>
      <c r="C134" s="9" t="str">
        <f aca="false">MID(B134,1,4)</f>
        <v>2021</v>
      </c>
      <c r="D134" s="9" t="str">
        <f aca="false">MID(B134,5,2)</f>
        <v>02</v>
      </c>
      <c r="E134" s="9" t="str">
        <f aca="false">MID(B134,7,2)</f>
        <v>28</v>
      </c>
      <c r="F134" s="9" t="str">
        <f aca="false">CONCATENATE(E134,"/",D134,"/",C134)</f>
        <v>28/02/2021</v>
      </c>
      <c r="G134" s="9" t="s">
        <v>136</v>
      </c>
      <c r="H134" s="9" t="str">
        <f aca="false">MID(G134,1,4)</f>
        <v>2021</v>
      </c>
      <c r="I134" s="9" t="str">
        <f aca="false">MID(G134,5,2)</f>
        <v>03</v>
      </c>
      <c r="J134" s="9" t="str">
        <f aca="false">MID(G134,7,2)</f>
        <v>10</v>
      </c>
      <c r="K134" s="9" t="str">
        <f aca="false">CONCATENATE(J134,"/",I134,"/",H134)</f>
        <v>10/03/2021</v>
      </c>
      <c r="L134" s="9" t="s">
        <v>192</v>
      </c>
      <c r="M134" s="9" t="str">
        <f aca="false">MID(L134,1,4)</f>
        <v>2021</v>
      </c>
      <c r="N134" s="9" t="str">
        <f aca="false">MID(L134,5,2)</f>
        <v>05</v>
      </c>
      <c r="O134" s="9" t="str">
        <f aca="false">MID(L134,7,2)</f>
        <v>09</v>
      </c>
      <c r="P134" s="9" t="str">
        <f aca="false">CONCATENATE(O134,"/",N134,"/",M134)</f>
        <v>09/05/2021</v>
      </c>
      <c r="Q134" s="9" t="s">
        <v>311</v>
      </c>
      <c r="R134" s="9" t="s">
        <v>312</v>
      </c>
      <c r="S134" s="10" t="s">
        <v>21</v>
      </c>
      <c r="T134" s="9" t="s">
        <v>313</v>
      </c>
      <c r="U134" s="9" t="s">
        <v>314</v>
      </c>
      <c r="V134" s="9" t="s">
        <v>446</v>
      </c>
      <c r="W134" s="9" t="str">
        <f aca="false">MID(V134,1,4)</f>
        <v>2021</v>
      </c>
      <c r="X134" s="9" t="str">
        <f aca="false">MID(V134,5,2)</f>
        <v>05</v>
      </c>
      <c r="Y134" s="9" t="str">
        <f aca="false">MID(V134,7,2)</f>
        <v>26</v>
      </c>
      <c r="Z134" s="9" t="str">
        <f aca="false">CONCATENATE(Y134,"/",X134,"/",W134)</f>
        <v>26/05/2021</v>
      </c>
      <c r="AA134" s="11" t="s">
        <v>450</v>
      </c>
      <c r="AB134" s="12" t="n">
        <v>579.92</v>
      </c>
    </row>
    <row r="135" customFormat="false" ht="15" hidden="false" customHeight="false" outlineLevel="0" collapsed="false">
      <c r="A135" s="9" t="s">
        <v>454</v>
      </c>
      <c r="B135" s="9" t="s">
        <v>429</v>
      </c>
      <c r="C135" s="9" t="str">
        <f aca="false">MID(B135,1,4)</f>
        <v>2021</v>
      </c>
      <c r="D135" s="9" t="str">
        <f aca="false">MID(B135,5,2)</f>
        <v>05</v>
      </c>
      <c r="E135" s="9" t="str">
        <f aca="false">MID(B135,7,2)</f>
        <v>18</v>
      </c>
      <c r="F135" s="9" t="str">
        <f aca="false">CONCATENATE(E135,"/",D135,"/",C135)</f>
        <v>18/05/2021</v>
      </c>
      <c r="G135" s="9" t="s">
        <v>429</v>
      </c>
      <c r="H135" s="9" t="str">
        <f aca="false">MID(G135,1,4)</f>
        <v>2021</v>
      </c>
      <c r="I135" s="9" t="str">
        <f aca="false">MID(G135,5,2)</f>
        <v>05</v>
      </c>
      <c r="J135" s="9" t="str">
        <f aca="false">MID(G135,7,2)</f>
        <v>18</v>
      </c>
      <c r="K135" s="9" t="str">
        <f aca="false">CONCATENATE(J135,"/",I135,"/",H135)</f>
        <v>18/05/2021</v>
      </c>
      <c r="L135" s="9" t="s">
        <v>430</v>
      </c>
      <c r="M135" s="9" t="str">
        <f aca="false">MID(L135,1,4)</f>
        <v>2021</v>
      </c>
      <c r="N135" s="9" t="str">
        <f aca="false">MID(L135,5,2)</f>
        <v>07</v>
      </c>
      <c r="O135" s="9" t="str">
        <f aca="false">MID(L135,7,2)</f>
        <v>17</v>
      </c>
      <c r="P135" s="9" t="str">
        <f aca="false">CONCATENATE(O135,"/",N135,"/",M135)</f>
        <v>17/07/2021</v>
      </c>
      <c r="Q135" s="9" t="s">
        <v>455</v>
      </c>
      <c r="R135" s="9" t="s">
        <v>456</v>
      </c>
      <c r="S135" s="10" t="s">
        <v>21</v>
      </c>
      <c r="T135" s="9" t="s">
        <v>43</v>
      </c>
      <c r="U135" s="9" t="s">
        <v>457</v>
      </c>
      <c r="V135" s="9" t="s">
        <v>446</v>
      </c>
      <c r="W135" s="9" t="str">
        <f aca="false">MID(V135,1,4)</f>
        <v>2021</v>
      </c>
      <c r="X135" s="9" t="str">
        <f aca="false">MID(V135,5,2)</f>
        <v>05</v>
      </c>
      <c r="Y135" s="9" t="str">
        <f aca="false">MID(V135,7,2)</f>
        <v>26</v>
      </c>
      <c r="Z135" s="9" t="str">
        <f aca="false">CONCATENATE(Y135,"/",X135,"/",W135)</f>
        <v>26/05/2021</v>
      </c>
      <c r="AA135" s="11" t="s">
        <v>450</v>
      </c>
      <c r="AB135" s="12" t="n">
        <v>2000</v>
      </c>
    </row>
    <row r="136" customFormat="false" ht="15" hidden="false" customHeight="false" outlineLevel="0" collapsed="false">
      <c r="A136" s="9" t="s">
        <v>458</v>
      </c>
      <c r="B136" s="9" t="s">
        <v>459</v>
      </c>
      <c r="C136" s="9" t="str">
        <f aca="false">MID(B136,1,4)</f>
        <v>2021</v>
      </c>
      <c r="D136" s="9" t="str">
        <f aca="false">MID(B136,5,2)</f>
        <v>04</v>
      </c>
      <c r="E136" s="9" t="str">
        <f aca="false">MID(B136,7,2)</f>
        <v>06</v>
      </c>
      <c r="F136" s="9" t="str">
        <f aca="false">CONCATENATE(E136,"/",D136,"/",C136)</f>
        <v>06/04/2021</v>
      </c>
      <c r="G136" s="9" t="s">
        <v>460</v>
      </c>
      <c r="H136" s="9" t="str">
        <f aca="false">MID(G136,1,4)</f>
        <v>2021</v>
      </c>
      <c r="I136" s="9" t="str">
        <f aca="false">MID(G136,5,2)</f>
        <v>04</v>
      </c>
      <c r="J136" s="9" t="str">
        <f aca="false">MID(G136,7,2)</f>
        <v>07</v>
      </c>
      <c r="K136" s="9" t="str">
        <f aca="false">CONCATENATE(J136,"/",I136,"/",H136)</f>
        <v>07/04/2021</v>
      </c>
      <c r="L136" s="9" t="s">
        <v>461</v>
      </c>
      <c r="M136" s="9" t="str">
        <f aca="false">MID(L136,1,4)</f>
        <v>2021</v>
      </c>
      <c r="N136" s="9" t="str">
        <f aca="false">MID(L136,5,2)</f>
        <v>06</v>
      </c>
      <c r="O136" s="9" t="str">
        <f aca="false">MID(L136,7,2)</f>
        <v>06</v>
      </c>
      <c r="P136" s="9" t="str">
        <f aca="false">CONCATENATE(O136,"/",N136,"/",M136)</f>
        <v>06/06/2021</v>
      </c>
      <c r="Q136" s="9" t="s">
        <v>166</v>
      </c>
      <c r="R136" s="9" t="s">
        <v>167</v>
      </c>
      <c r="S136" s="10" t="s">
        <v>168</v>
      </c>
      <c r="T136" s="9" t="s">
        <v>169</v>
      </c>
      <c r="U136" s="9" t="s">
        <v>170</v>
      </c>
      <c r="V136" s="9" t="s">
        <v>446</v>
      </c>
      <c r="W136" s="9" t="str">
        <f aca="false">MID(V136,1,4)</f>
        <v>2021</v>
      </c>
      <c r="X136" s="9" t="str">
        <f aca="false">MID(V136,5,2)</f>
        <v>05</v>
      </c>
      <c r="Y136" s="9" t="str">
        <f aca="false">MID(V136,7,2)</f>
        <v>26</v>
      </c>
      <c r="Z136" s="9" t="str">
        <f aca="false">CONCATENATE(Y136,"/",X136,"/",W136)</f>
        <v>26/05/2021</v>
      </c>
      <c r="AA136" s="11" t="s">
        <v>450</v>
      </c>
      <c r="AB136" s="12" t="n">
        <v>954.8</v>
      </c>
    </row>
    <row r="137" customFormat="false" ht="15" hidden="false" customHeight="false" outlineLevel="0" collapsed="false">
      <c r="A137" s="9" t="s">
        <v>462</v>
      </c>
      <c r="B137" s="9" t="s">
        <v>463</v>
      </c>
      <c r="C137" s="9" t="str">
        <f aca="false">MID(B137,1,4)</f>
        <v>2021</v>
      </c>
      <c r="D137" s="9" t="str">
        <f aca="false">MID(B137,5,2)</f>
        <v>02</v>
      </c>
      <c r="E137" s="9" t="str">
        <f aca="false">MID(B137,7,2)</f>
        <v>04</v>
      </c>
      <c r="F137" s="9" t="str">
        <f aca="false">CONCATENATE(E137,"/",D137,"/",C137)</f>
        <v>04/02/2021</v>
      </c>
      <c r="G137" s="9" t="s">
        <v>310</v>
      </c>
      <c r="H137" s="9" t="str">
        <f aca="false">MID(G137,1,4)</f>
        <v>2021</v>
      </c>
      <c r="I137" s="9" t="str">
        <f aca="false">MID(G137,5,2)</f>
        <v>02</v>
      </c>
      <c r="J137" s="9" t="str">
        <f aca="false">MID(G137,7,2)</f>
        <v>10</v>
      </c>
      <c r="K137" s="9" t="str">
        <f aca="false">CONCATENATE(J137,"/",I137,"/",H137)</f>
        <v>10/02/2021</v>
      </c>
      <c r="L137" s="9" t="s">
        <v>464</v>
      </c>
      <c r="M137" s="9" t="str">
        <f aca="false">MID(L137,1,4)</f>
        <v>2021</v>
      </c>
      <c r="N137" s="9" t="str">
        <f aca="false">MID(L137,5,2)</f>
        <v>04</v>
      </c>
      <c r="O137" s="9" t="str">
        <f aca="false">MID(L137,7,2)</f>
        <v>11</v>
      </c>
      <c r="P137" s="9" t="str">
        <f aca="false">CONCATENATE(O137,"/",N137,"/",M137)</f>
        <v>11/04/2021</v>
      </c>
      <c r="Q137" s="9" t="s">
        <v>166</v>
      </c>
      <c r="R137" s="9" t="s">
        <v>167</v>
      </c>
      <c r="S137" s="10" t="s">
        <v>168</v>
      </c>
      <c r="T137" s="9" t="s">
        <v>169</v>
      </c>
      <c r="U137" s="9" t="s">
        <v>170</v>
      </c>
      <c r="V137" s="9" t="s">
        <v>446</v>
      </c>
      <c r="W137" s="9" t="str">
        <f aca="false">MID(V137,1,4)</f>
        <v>2021</v>
      </c>
      <c r="X137" s="9" t="str">
        <f aca="false">MID(V137,5,2)</f>
        <v>05</v>
      </c>
      <c r="Y137" s="9" t="str">
        <f aca="false">MID(V137,7,2)</f>
        <v>26</v>
      </c>
      <c r="Z137" s="9" t="str">
        <f aca="false">CONCATENATE(Y137,"/",X137,"/",W137)</f>
        <v>26/05/2021</v>
      </c>
      <c r="AA137" s="11" t="s">
        <v>450</v>
      </c>
      <c r="AB137" s="12" t="n">
        <v>956.8</v>
      </c>
    </row>
    <row r="138" customFormat="false" ht="15" hidden="false" customHeight="false" outlineLevel="0" collapsed="false">
      <c r="A138" s="9" t="s">
        <v>465</v>
      </c>
      <c r="B138" s="9" t="s">
        <v>179</v>
      </c>
      <c r="C138" s="9" t="str">
        <f aca="false">MID(B138,1,4)</f>
        <v>2021</v>
      </c>
      <c r="D138" s="9" t="str">
        <f aca="false">MID(B138,5,2)</f>
        <v>03</v>
      </c>
      <c r="E138" s="9" t="str">
        <f aca="false">MID(B138,7,2)</f>
        <v>03</v>
      </c>
      <c r="F138" s="9" t="str">
        <f aca="false">CONCATENATE(E138,"/",D138,"/",C138)</f>
        <v>03/03/2021</v>
      </c>
      <c r="G138" s="9" t="s">
        <v>134</v>
      </c>
      <c r="H138" s="9" t="str">
        <f aca="false">MID(G138,1,4)</f>
        <v>2021</v>
      </c>
      <c r="I138" s="9" t="str">
        <f aca="false">MID(G138,5,2)</f>
        <v>03</v>
      </c>
      <c r="J138" s="9" t="str">
        <f aca="false">MID(G138,7,2)</f>
        <v>09</v>
      </c>
      <c r="K138" s="9" t="str">
        <f aca="false">CONCATENATE(J138,"/",I138,"/",H138)</f>
        <v>09/03/2021</v>
      </c>
      <c r="L138" s="9" t="s">
        <v>466</v>
      </c>
      <c r="M138" s="9" t="str">
        <f aca="false">MID(L138,1,4)</f>
        <v>2021</v>
      </c>
      <c r="N138" s="9" t="str">
        <f aca="false">MID(L138,5,2)</f>
        <v>05</v>
      </c>
      <c r="O138" s="9" t="str">
        <f aca="false">MID(L138,7,2)</f>
        <v>05</v>
      </c>
      <c r="P138" s="9" t="str">
        <f aca="false">CONCATENATE(O138,"/",N138,"/",M138)</f>
        <v>05/05/2021</v>
      </c>
      <c r="Q138" s="9" t="s">
        <v>166</v>
      </c>
      <c r="R138" s="9" t="s">
        <v>167</v>
      </c>
      <c r="S138" s="10" t="s">
        <v>168</v>
      </c>
      <c r="T138" s="9" t="s">
        <v>169</v>
      </c>
      <c r="U138" s="9" t="s">
        <v>170</v>
      </c>
      <c r="V138" s="9" t="s">
        <v>446</v>
      </c>
      <c r="W138" s="9" t="str">
        <f aca="false">MID(V138,1,4)</f>
        <v>2021</v>
      </c>
      <c r="X138" s="9" t="str">
        <f aca="false">MID(V138,5,2)</f>
        <v>05</v>
      </c>
      <c r="Y138" s="9" t="str">
        <f aca="false">MID(V138,7,2)</f>
        <v>26</v>
      </c>
      <c r="Z138" s="9" t="str">
        <f aca="false">CONCATENATE(Y138,"/",X138,"/",W138)</f>
        <v>26/05/2021</v>
      </c>
      <c r="AA138" s="11" t="s">
        <v>450</v>
      </c>
      <c r="AB138" s="12" t="n">
        <v>862.4</v>
      </c>
    </row>
    <row r="139" customFormat="false" ht="15" hidden="false" customHeight="false" outlineLevel="0" collapsed="false">
      <c r="A139" s="9" t="s">
        <v>467</v>
      </c>
      <c r="B139" s="9" t="s">
        <v>277</v>
      </c>
      <c r="C139" s="9" t="str">
        <f aca="false">MID(B139,1,4)</f>
        <v>2021</v>
      </c>
      <c r="D139" s="9" t="str">
        <f aca="false">MID(B139,5,2)</f>
        <v>03</v>
      </c>
      <c r="E139" s="9" t="str">
        <f aca="false">MID(B139,7,2)</f>
        <v>31</v>
      </c>
      <c r="F139" s="9" t="str">
        <f aca="false">CONCATENATE(E139,"/",D139,"/",C139)</f>
        <v>31/03/2021</v>
      </c>
      <c r="G139" s="9" t="s">
        <v>351</v>
      </c>
      <c r="H139" s="9" t="str">
        <f aca="false">MID(G139,1,4)</f>
        <v>2021</v>
      </c>
      <c r="I139" s="9" t="str">
        <f aca="false">MID(G139,5,2)</f>
        <v>04</v>
      </c>
      <c r="J139" s="9" t="str">
        <f aca="false">MID(G139,7,2)</f>
        <v>26</v>
      </c>
      <c r="K139" s="9" t="str">
        <f aca="false">CONCATENATE(J139,"/",I139,"/",H139)</f>
        <v>26/04/2021</v>
      </c>
      <c r="L139" s="9" t="s">
        <v>468</v>
      </c>
      <c r="M139" s="9" t="str">
        <f aca="false">MID(L139,1,4)</f>
        <v>2021</v>
      </c>
      <c r="N139" s="9" t="str">
        <f aca="false">MID(L139,5,2)</f>
        <v>06</v>
      </c>
      <c r="O139" s="9" t="str">
        <f aca="false">MID(L139,7,2)</f>
        <v>25</v>
      </c>
      <c r="P139" s="9" t="str">
        <f aca="false">CONCATENATE(O139,"/",N139,"/",M139)</f>
        <v>25/06/2021</v>
      </c>
      <c r="Q139" s="9" t="s">
        <v>107</v>
      </c>
      <c r="R139" s="9" t="s">
        <v>108</v>
      </c>
      <c r="S139" s="10" t="s">
        <v>21</v>
      </c>
      <c r="T139" s="9" t="s">
        <v>109</v>
      </c>
      <c r="U139" s="9" t="s">
        <v>110</v>
      </c>
      <c r="V139" s="9" t="s">
        <v>446</v>
      </c>
      <c r="W139" s="9" t="str">
        <f aca="false">MID(V139,1,4)</f>
        <v>2021</v>
      </c>
      <c r="X139" s="9" t="str">
        <f aca="false">MID(V139,5,2)</f>
        <v>05</v>
      </c>
      <c r="Y139" s="9" t="str">
        <f aca="false">MID(V139,7,2)</f>
        <v>26</v>
      </c>
      <c r="Z139" s="9" t="str">
        <f aca="false">CONCATENATE(Y139,"/",X139,"/",W139)</f>
        <v>26/05/2021</v>
      </c>
      <c r="AA139" s="11" t="s">
        <v>450</v>
      </c>
      <c r="AB139" s="12" t="n">
        <v>1422.95</v>
      </c>
    </row>
    <row r="140" customFormat="false" ht="15" hidden="false" customHeight="false" outlineLevel="0" collapsed="false">
      <c r="A140" s="9" t="s">
        <v>469</v>
      </c>
      <c r="B140" s="9" t="s">
        <v>85</v>
      </c>
      <c r="C140" s="9" t="str">
        <f aca="false">MID(B140,1,4)</f>
        <v>2021</v>
      </c>
      <c r="D140" s="9" t="str">
        <f aca="false">MID(B140,5,2)</f>
        <v>02</v>
      </c>
      <c r="E140" s="9" t="str">
        <f aca="false">MID(B140,7,2)</f>
        <v>28</v>
      </c>
      <c r="F140" s="9" t="str">
        <f aca="false">CONCATENATE(E140,"/",D140,"/",C140)</f>
        <v>28/02/2021</v>
      </c>
      <c r="G140" s="9" t="s">
        <v>470</v>
      </c>
      <c r="H140" s="9" t="str">
        <f aca="false">MID(G140,1,4)</f>
        <v>2021</v>
      </c>
      <c r="I140" s="9" t="str">
        <f aca="false">MID(G140,5,2)</f>
        <v>03</v>
      </c>
      <c r="J140" s="9" t="str">
        <f aca="false">MID(G140,7,2)</f>
        <v>23</v>
      </c>
      <c r="K140" s="9" t="str">
        <f aca="false">CONCATENATE(J140,"/",I140,"/",H140)</f>
        <v>23/03/2021</v>
      </c>
      <c r="L140" s="9" t="s">
        <v>471</v>
      </c>
      <c r="M140" s="9" t="str">
        <f aca="false">MID(L140,1,4)</f>
        <v>2021</v>
      </c>
      <c r="N140" s="9" t="str">
        <f aca="false">MID(L140,5,2)</f>
        <v>05</v>
      </c>
      <c r="O140" s="9" t="str">
        <f aca="false">MID(L140,7,2)</f>
        <v>22</v>
      </c>
      <c r="P140" s="9" t="str">
        <f aca="false">CONCATENATE(O140,"/",N140,"/",M140)</f>
        <v>22/05/2021</v>
      </c>
      <c r="Q140" s="9" t="s">
        <v>107</v>
      </c>
      <c r="R140" s="9" t="s">
        <v>108</v>
      </c>
      <c r="S140" s="10" t="s">
        <v>21</v>
      </c>
      <c r="T140" s="9" t="s">
        <v>109</v>
      </c>
      <c r="U140" s="9" t="s">
        <v>110</v>
      </c>
      <c r="V140" s="9" t="s">
        <v>446</v>
      </c>
      <c r="W140" s="9" t="str">
        <f aca="false">MID(V140,1,4)</f>
        <v>2021</v>
      </c>
      <c r="X140" s="9" t="str">
        <f aca="false">MID(V140,5,2)</f>
        <v>05</v>
      </c>
      <c r="Y140" s="9" t="str">
        <f aca="false">MID(V140,7,2)</f>
        <v>26</v>
      </c>
      <c r="Z140" s="9" t="str">
        <f aca="false">CONCATENATE(Y140,"/",X140,"/",W140)</f>
        <v>26/05/2021</v>
      </c>
      <c r="AA140" s="11" t="s">
        <v>450</v>
      </c>
      <c r="AB140" s="12" t="n">
        <v>649.08</v>
      </c>
    </row>
    <row r="141" customFormat="false" ht="15" hidden="false" customHeight="false" outlineLevel="0" collapsed="false">
      <c r="A141" s="9" t="s">
        <v>472</v>
      </c>
      <c r="B141" s="9" t="s">
        <v>277</v>
      </c>
      <c r="C141" s="9" t="str">
        <f aca="false">MID(B141,1,4)</f>
        <v>2021</v>
      </c>
      <c r="D141" s="9" t="str">
        <f aca="false">MID(B141,5,2)</f>
        <v>03</v>
      </c>
      <c r="E141" s="9" t="str">
        <f aca="false">MID(B141,7,2)</f>
        <v>31</v>
      </c>
      <c r="F141" s="9" t="str">
        <f aca="false">CONCATENATE(E141,"/",D141,"/",C141)</f>
        <v>31/03/2021</v>
      </c>
      <c r="G141" s="9" t="s">
        <v>351</v>
      </c>
      <c r="H141" s="9" t="str">
        <f aca="false">MID(G141,1,4)</f>
        <v>2021</v>
      </c>
      <c r="I141" s="9" t="str">
        <f aca="false">MID(G141,5,2)</f>
        <v>04</v>
      </c>
      <c r="J141" s="9" t="str">
        <f aca="false">MID(G141,7,2)</f>
        <v>26</v>
      </c>
      <c r="K141" s="9" t="str">
        <f aca="false">CONCATENATE(J141,"/",I141,"/",H141)</f>
        <v>26/04/2021</v>
      </c>
      <c r="L141" s="9" t="s">
        <v>468</v>
      </c>
      <c r="M141" s="9" t="str">
        <f aca="false">MID(L141,1,4)</f>
        <v>2021</v>
      </c>
      <c r="N141" s="9" t="str">
        <f aca="false">MID(L141,5,2)</f>
        <v>06</v>
      </c>
      <c r="O141" s="9" t="str">
        <f aca="false">MID(L141,7,2)</f>
        <v>25</v>
      </c>
      <c r="P141" s="9" t="str">
        <f aca="false">CONCATENATE(O141,"/",N141,"/",M141)</f>
        <v>25/06/2021</v>
      </c>
      <c r="Q141" s="9" t="s">
        <v>107</v>
      </c>
      <c r="R141" s="9" t="s">
        <v>108</v>
      </c>
      <c r="S141" s="10" t="s">
        <v>21</v>
      </c>
      <c r="T141" s="9" t="s">
        <v>109</v>
      </c>
      <c r="U141" s="9" t="s">
        <v>110</v>
      </c>
      <c r="V141" s="9" t="s">
        <v>446</v>
      </c>
      <c r="W141" s="9" t="str">
        <f aca="false">MID(V141,1,4)</f>
        <v>2021</v>
      </c>
      <c r="X141" s="9" t="str">
        <f aca="false">MID(V141,5,2)</f>
        <v>05</v>
      </c>
      <c r="Y141" s="9" t="str">
        <f aca="false">MID(V141,7,2)</f>
        <v>26</v>
      </c>
      <c r="Z141" s="9" t="str">
        <f aca="false">CONCATENATE(Y141,"/",X141,"/",W141)</f>
        <v>26/05/2021</v>
      </c>
      <c r="AA141" s="11" t="s">
        <v>450</v>
      </c>
      <c r="AB141" s="12" t="n">
        <v>292.47</v>
      </c>
    </row>
    <row r="142" customFormat="false" ht="15" hidden="false" customHeight="false" outlineLevel="0" collapsed="false">
      <c r="A142" s="9" t="s">
        <v>473</v>
      </c>
      <c r="B142" s="9" t="s">
        <v>85</v>
      </c>
      <c r="C142" s="9" t="str">
        <f aca="false">MID(B142,1,4)</f>
        <v>2021</v>
      </c>
      <c r="D142" s="9" t="str">
        <f aca="false">MID(B142,5,2)</f>
        <v>02</v>
      </c>
      <c r="E142" s="9" t="str">
        <f aca="false">MID(B142,7,2)</f>
        <v>28</v>
      </c>
      <c r="F142" s="9" t="str">
        <f aca="false">CONCATENATE(E142,"/",D142,"/",C142)</f>
        <v>28/02/2021</v>
      </c>
      <c r="G142" s="9" t="s">
        <v>470</v>
      </c>
      <c r="H142" s="9" t="str">
        <f aca="false">MID(G142,1,4)</f>
        <v>2021</v>
      </c>
      <c r="I142" s="9" t="str">
        <f aca="false">MID(G142,5,2)</f>
        <v>03</v>
      </c>
      <c r="J142" s="9" t="str">
        <f aca="false">MID(G142,7,2)</f>
        <v>23</v>
      </c>
      <c r="K142" s="9" t="str">
        <f aca="false">CONCATENATE(J142,"/",I142,"/",H142)</f>
        <v>23/03/2021</v>
      </c>
      <c r="L142" s="9" t="s">
        <v>471</v>
      </c>
      <c r="M142" s="9" t="str">
        <f aca="false">MID(L142,1,4)</f>
        <v>2021</v>
      </c>
      <c r="N142" s="9" t="str">
        <f aca="false">MID(L142,5,2)</f>
        <v>05</v>
      </c>
      <c r="O142" s="9" t="str">
        <f aca="false">MID(L142,7,2)</f>
        <v>22</v>
      </c>
      <c r="P142" s="9" t="str">
        <f aca="false">CONCATENATE(O142,"/",N142,"/",M142)</f>
        <v>22/05/2021</v>
      </c>
      <c r="Q142" s="9" t="s">
        <v>107</v>
      </c>
      <c r="R142" s="9" t="s">
        <v>108</v>
      </c>
      <c r="S142" s="10" t="s">
        <v>21</v>
      </c>
      <c r="T142" s="9" t="s">
        <v>109</v>
      </c>
      <c r="U142" s="9" t="s">
        <v>110</v>
      </c>
      <c r="V142" s="9" t="s">
        <v>446</v>
      </c>
      <c r="W142" s="9" t="str">
        <f aca="false">MID(V142,1,4)</f>
        <v>2021</v>
      </c>
      <c r="X142" s="9" t="str">
        <f aca="false">MID(V142,5,2)</f>
        <v>05</v>
      </c>
      <c r="Y142" s="9" t="str">
        <f aca="false">MID(V142,7,2)</f>
        <v>26</v>
      </c>
      <c r="Z142" s="9" t="str">
        <f aca="false">CONCATENATE(Y142,"/",X142,"/",W142)</f>
        <v>26/05/2021</v>
      </c>
      <c r="AA142" s="11" t="s">
        <v>450</v>
      </c>
      <c r="AB142" s="12" t="n">
        <v>1344.04</v>
      </c>
    </row>
    <row r="143" customFormat="false" ht="15" hidden="false" customHeight="false" outlineLevel="0" collapsed="false">
      <c r="A143" s="9" t="s">
        <v>474</v>
      </c>
      <c r="B143" s="9" t="s">
        <v>336</v>
      </c>
      <c r="C143" s="9" t="str">
        <f aca="false">MID(B143,1,4)</f>
        <v>2021</v>
      </c>
      <c r="D143" s="9" t="str">
        <f aca="false">MID(B143,5,2)</f>
        <v>01</v>
      </c>
      <c r="E143" s="9" t="str">
        <f aca="false">MID(B143,7,2)</f>
        <v>31</v>
      </c>
      <c r="F143" s="9" t="str">
        <f aca="false">CONCATENATE(E143,"/",D143,"/",C143)</f>
        <v>31/01/2021</v>
      </c>
      <c r="G143" s="9" t="s">
        <v>470</v>
      </c>
      <c r="H143" s="9" t="str">
        <f aca="false">MID(G143,1,4)</f>
        <v>2021</v>
      </c>
      <c r="I143" s="9" t="str">
        <f aca="false">MID(G143,5,2)</f>
        <v>03</v>
      </c>
      <c r="J143" s="9" t="str">
        <f aca="false">MID(G143,7,2)</f>
        <v>23</v>
      </c>
      <c r="K143" s="9" t="str">
        <f aca="false">CONCATENATE(J143,"/",I143,"/",H143)</f>
        <v>23/03/2021</v>
      </c>
      <c r="L143" s="9" t="s">
        <v>471</v>
      </c>
      <c r="M143" s="9" t="str">
        <f aca="false">MID(L143,1,4)</f>
        <v>2021</v>
      </c>
      <c r="N143" s="9" t="str">
        <f aca="false">MID(L143,5,2)</f>
        <v>05</v>
      </c>
      <c r="O143" s="9" t="str">
        <f aca="false">MID(L143,7,2)</f>
        <v>22</v>
      </c>
      <c r="P143" s="9" t="str">
        <f aca="false">CONCATENATE(O143,"/",N143,"/",M143)</f>
        <v>22/05/2021</v>
      </c>
      <c r="Q143" s="9" t="s">
        <v>107</v>
      </c>
      <c r="R143" s="9" t="s">
        <v>108</v>
      </c>
      <c r="S143" s="10" t="s">
        <v>21</v>
      </c>
      <c r="T143" s="9" t="s">
        <v>109</v>
      </c>
      <c r="U143" s="9" t="s">
        <v>110</v>
      </c>
      <c r="V143" s="9" t="s">
        <v>446</v>
      </c>
      <c r="W143" s="9" t="str">
        <f aca="false">MID(V143,1,4)</f>
        <v>2021</v>
      </c>
      <c r="X143" s="9" t="str">
        <f aca="false">MID(V143,5,2)</f>
        <v>05</v>
      </c>
      <c r="Y143" s="9" t="str">
        <f aca="false">MID(V143,7,2)</f>
        <v>26</v>
      </c>
      <c r="Z143" s="9" t="str">
        <f aca="false">CONCATENATE(Y143,"/",X143,"/",W143)</f>
        <v>26/05/2021</v>
      </c>
      <c r="AA143" s="11" t="s">
        <v>450</v>
      </c>
      <c r="AB143" s="12" t="n">
        <v>1487.83</v>
      </c>
    </row>
    <row r="144" customFormat="false" ht="15" hidden="false" customHeight="false" outlineLevel="0" collapsed="false">
      <c r="A144" s="9" t="s">
        <v>475</v>
      </c>
      <c r="B144" s="9" t="s">
        <v>336</v>
      </c>
      <c r="C144" s="9" t="str">
        <f aca="false">MID(B144,1,4)</f>
        <v>2021</v>
      </c>
      <c r="D144" s="9" t="str">
        <f aca="false">MID(B144,5,2)</f>
        <v>01</v>
      </c>
      <c r="E144" s="9" t="str">
        <f aca="false">MID(B144,7,2)</f>
        <v>31</v>
      </c>
      <c r="F144" s="9" t="str">
        <f aca="false">CONCATENATE(E144,"/",D144,"/",C144)</f>
        <v>31/01/2021</v>
      </c>
      <c r="G144" s="9" t="s">
        <v>470</v>
      </c>
      <c r="H144" s="9" t="str">
        <f aca="false">MID(G144,1,4)</f>
        <v>2021</v>
      </c>
      <c r="I144" s="9" t="str">
        <f aca="false">MID(G144,5,2)</f>
        <v>03</v>
      </c>
      <c r="J144" s="9" t="str">
        <f aca="false">MID(G144,7,2)</f>
        <v>23</v>
      </c>
      <c r="K144" s="9" t="str">
        <f aca="false">CONCATENATE(J144,"/",I144,"/",H144)</f>
        <v>23/03/2021</v>
      </c>
      <c r="L144" s="9" t="s">
        <v>471</v>
      </c>
      <c r="M144" s="9" t="str">
        <f aca="false">MID(L144,1,4)</f>
        <v>2021</v>
      </c>
      <c r="N144" s="9" t="str">
        <f aca="false">MID(L144,5,2)</f>
        <v>05</v>
      </c>
      <c r="O144" s="9" t="str">
        <f aca="false">MID(L144,7,2)</f>
        <v>22</v>
      </c>
      <c r="P144" s="9" t="str">
        <f aca="false">CONCATENATE(O144,"/",N144,"/",M144)</f>
        <v>22/05/2021</v>
      </c>
      <c r="Q144" s="9" t="s">
        <v>107</v>
      </c>
      <c r="R144" s="9" t="s">
        <v>108</v>
      </c>
      <c r="S144" s="10" t="s">
        <v>21</v>
      </c>
      <c r="T144" s="9" t="s">
        <v>109</v>
      </c>
      <c r="U144" s="9" t="s">
        <v>110</v>
      </c>
      <c r="V144" s="9" t="s">
        <v>446</v>
      </c>
      <c r="W144" s="9" t="str">
        <f aca="false">MID(V144,1,4)</f>
        <v>2021</v>
      </c>
      <c r="X144" s="9" t="str">
        <f aca="false">MID(V144,5,2)</f>
        <v>05</v>
      </c>
      <c r="Y144" s="9" t="str">
        <f aca="false">MID(V144,7,2)</f>
        <v>26</v>
      </c>
      <c r="Z144" s="9" t="str">
        <f aca="false">CONCATENATE(Y144,"/",X144,"/",W144)</f>
        <v>26/05/2021</v>
      </c>
      <c r="AA144" s="11" t="s">
        <v>450</v>
      </c>
      <c r="AB144" s="12" t="n">
        <v>718.41</v>
      </c>
    </row>
    <row r="145" customFormat="false" ht="15" hidden="false" customHeight="false" outlineLevel="0" collapsed="false">
      <c r="A145" s="9" t="s">
        <v>476</v>
      </c>
      <c r="B145" s="9" t="s">
        <v>126</v>
      </c>
      <c r="C145" s="9" t="str">
        <f aca="false">MID(B145,1,4)</f>
        <v>2021</v>
      </c>
      <c r="D145" s="9" t="str">
        <f aca="false">MID(B145,5,2)</f>
        <v>02</v>
      </c>
      <c r="E145" s="9" t="str">
        <f aca="false">MID(B145,7,2)</f>
        <v>24</v>
      </c>
      <c r="F145" s="9" t="str">
        <f aca="false">CONCATENATE(E145,"/",D145,"/",C145)</f>
        <v>24/02/2021</v>
      </c>
      <c r="G145" s="9" t="s">
        <v>134</v>
      </c>
      <c r="H145" s="9" t="str">
        <f aca="false">MID(G145,1,4)</f>
        <v>2021</v>
      </c>
      <c r="I145" s="9" t="str">
        <f aca="false">MID(G145,5,2)</f>
        <v>03</v>
      </c>
      <c r="J145" s="9" t="str">
        <f aca="false">MID(G145,7,2)</f>
        <v>09</v>
      </c>
      <c r="K145" s="9" t="str">
        <f aca="false">CONCATENATE(J145,"/",I145,"/",H145)</f>
        <v>09/03/2021</v>
      </c>
      <c r="L145" s="9" t="s">
        <v>213</v>
      </c>
      <c r="M145" s="9" t="str">
        <f aca="false">MID(L145,1,4)</f>
        <v>2021</v>
      </c>
      <c r="N145" s="9" t="str">
        <f aca="false">MID(L145,5,2)</f>
        <v>05</v>
      </c>
      <c r="O145" s="9" t="str">
        <f aca="false">MID(L145,7,2)</f>
        <v>04</v>
      </c>
      <c r="P145" s="9" t="str">
        <f aca="false">CONCATENATE(O145,"/",N145,"/",M145)</f>
        <v>04/05/2021</v>
      </c>
      <c r="Q145" s="9" t="s">
        <v>319</v>
      </c>
      <c r="R145" s="9" t="s">
        <v>320</v>
      </c>
      <c r="S145" s="10" t="s">
        <v>168</v>
      </c>
      <c r="T145" s="9" t="s">
        <v>321</v>
      </c>
      <c r="U145" s="9" t="s">
        <v>322</v>
      </c>
      <c r="V145" s="9" t="s">
        <v>446</v>
      </c>
      <c r="W145" s="9" t="str">
        <f aca="false">MID(V145,1,4)</f>
        <v>2021</v>
      </c>
      <c r="X145" s="9" t="str">
        <f aca="false">MID(V145,5,2)</f>
        <v>05</v>
      </c>
      <c r="Y145" s="9" t="str">
        <f aca="false">MID(V145,7,2)</f>
        <v>26</v>
      </c>
      <c r="Z145" s="9" t="str">
        <f aca="false">CONCATENATE(Y145,"/",X145,"/",W145)</f>
        <v>26/05/2021</v>
      </c>
      <c r="AA145" s="11" t="s">
        <v>450</v>
      </c>
      <c r="AB145" s="12" t="n">
        <v>6510</v>
      </c>
    </row>
    <row r="146" customFormat="false" ht="15" hidden="false" customHeight="false" outlineLevel="0" collapsed="false">
      <c r="A146" s="9" t="s">
        <v>477</v>
      </c>
      <c r="B146" s="9" t="s">
        <v>126</v>
      </c>
      <c r="C146" s="9" t="str">
        <f aca="false">MID(B146,1,4)</f>
        <v>2021</v>
      </c>
      <c r="D146" s="9" t="str">
        <f aca="false">MID(B146,5,2)</f>
        <v>02</v>
      </c>
      <c r="E146" s="9" t="str">
        <f aca="false">MID(B146,7,2)</f>
        <v>24</v>
      </c>
      <c r="F146" s="9" t="str">
        <f aca="false">CONCATENATE(E146,"/",D146,"/",C146)</f>
        <v>24/02/2021</v>
      </c>
      <c r="G146" s="9" t="s">
        <v>134</v>
      </c>
      <c r="H146" s="9" t="str">
        <f aca="false">MID(G146,1,4)</f>
        <v>2021</v>
      </c>
      <c r="I146" s="9" t="str">
        <f aca="false">MID(G146,5,2)</f>
        <v>03</v>
      </c>
      <c r="J146" s="9" t="str">
        <f aca="false">MID(G146,7,2)</f>
        <v>09</v>
      </c>
      <c r="K146" s="9" t="str">
        <f aca="false">CONCATENATE(J146,"/",I146,"/",H146)</f>
        <v>09/03/2021</v>
      </c>
      <c r="L146" s="9" t="s">
        <v>213</v>
      </c>
      <c r="M146" s="9" t="str">
        <f aca="false">MID(L146,1,4)</f>
        <v>2021</v>
      </c>
      <c r="N146" s="9" t="str">
        <f aca="false">MID(L146,5,2)</f>
        <v>05</v>
      </c>
      <c r="O146" s="9" t="str">
        <f aca="false">MID(L146,7,2)</f>
        <v>04</v>
      </c>
      <c r="P146" s="9" t="str">
        <f aca="false">CONCATENATE(O146,"/",N146,"/",M146)</f>
        <v>04/05/2021</v>
      </c>
      <c r="Q146" s="9" t="s">
        <v>319</v>
      </c>
      <c r="R146" s="9" t="s">
        <v>320</v>
      </c>
      <c r="S146" s="10" t="s">
        <v>168</v>
      </c>
      <c r="T146" s="9" t="s">
        <v>321</v>
      </c>
      <c r="U146" s="9" t="s">
        <v>322</v>
      </c>
      <c r="V146" s="9" t="s">
        <v>446</v>
      </c>
      <c r="W146" s="9" t="str">
        <f aca="false">MID(V146,1,4)</f>
        <v>2021</v>
      </c>
      <c r="X146" s="9" t="str">
        <f aca="false">MID(V146,5,2)</f>
        <v>05</v>
      </c>
      <c r="Y146" s="9" t="str">
        <f aca="false">MID(V146,7,2)</f>
        <v>26</v>
      </c>
      <c r="Z146" s="9" t="str">
        <f aca="false">CONCATENATE(Y146,"/",X146,"/",W146)</f>
        <v>26/05/2021</v>
      </c>
      <c r="AA146" s="11" t="s">
        <v>450</v>
      </c>
      <c r="AB146" s="12" t="n">
        <v>4086.11</v>
      </c>
    </row>
    <row r="147" customFormat="false" ht="15" hidden="false" customHeight="false" outlineLevel="0" collapsed="false">
      <c r="A147" s="9" t="s">
        <v>478</v>
      </c>
      <c r="B147" s="9" t="s">
        <v>217</v>
      </c>
      <c r="C147" s="9" t="str">
        <f aca="false">MID(B147,1,4)</f>
        <v>2021</v>
      </c>
      <c r="D147" s="9" t="str">
        <f aca="false">MID(B147,5,2)</f>
        <v>04</v>
      </c>
      <c r="E147" s="9" t="str">
        <f aca="false">MID(B147,7,2)</f>
        <v>01</v>
      </c>
      <c r="F147" s="9" t="str">
        <f aca="false">CONCATENATE(E147,"/",D147,"/",C147)</f>
        <v>01/04/2021</v>
      </c>
      <c r="G147" s="9" t="s">
        <v>217</v>
      </c>
      <c r="H147" s="9" t="str">
        <f aca="false">MID(G147,1,4)</f>
        <v>2021</v>
      </c>
      <c r="I147" s="9" t="str">
        <f aca="false">MID(G147,5,2)</f>
        <v>04</v>
      </c>
      <c r="J147" s="9" t="str">
        <f aca="false">MID(G147,7,2)</f>
        <v>01</v>
      </c>
      <c r="K147" s="9" t="str">
        <f aca="false">CONCATENATE(J147,"/",I147,"/",H147)</f>
        <v>01/04/2021</v>
      </c>
      <c r="L147" s="9" t="s">
        <v>278</v>
      </c>
      <c r="M147" s="9" t="str">
        <f aca="false">MID(L147,1,4)</f>
        <v>2021</v>
      </c>
      <c r="N147" s="9" t="str">
        <f aca="false">MID(L147,5,2)</f>
        <v>05</v>
      </c>
      <c r="O147" s="9" t="str">
        <f aca="false">MID(L147,7,2)</f>
        <v>31</v>
      </c>
      <c r="P147" s="9" t="str">
        <f aca="false">CONCATENATE(O147,"/",N147,"/",M147)</f>
        <v>31/05/2021</v>
      </c>
      <c r="Q147" s="9" t="s">
        <v>319</v>
      </c>
      <c r="R147" s="9" t="s">
        <v>320</v>
      </c>
      <c r="S147" s="10" t="s">
        <v>168</v>
      </c>
      <c r="T147" s="9" t="s">
        <v>321</v>
      </c>
      <c r="U147" s="9" t="s">
        <v>322</v>
      </c>
      <c r="V147" s="9" t="s">
        <v>446</v>
      </c>
      <c r="W147" s="9" t="str">
        <f aca="false">MID(V147,1,4)</f>
        <v>2021</v>
      </c>
      <c r="X147" s="9" t="str">
        <f aca="false">MID(V147,5,2)</f>
        <v>05</v>
      </c>
      <c r="Y147" s="9" t="str">
        <f aca="false">MID(V147,7,2)</f>
        <v>26</v>
      </c>
      <c r="Z147" s="9" t="str">
        <f aca="false">CONCATENATE(Y147,"/",X147,"/",W147)</f>
        <v>26/05/2021</v>
      </c>
      <c r="AA147" s="11" t="s">
        <v>450</v>
      </c>
      <c r="AB147" s="12" t="n">
        <v>3232.67</v>
      </c>
    </row>
    <row r="148" customFormat="false" ht="15" hidden="false" customHeight="false" outlineLevel="0" collapsed="false">
      <c r="A148" s="9" t="s">
        <v>479</v>
      </c>
      <c r="B148" s="9" t="s">
        <v>217</v>
      </c>
      <c r="C148" s="9" t="str">
        <f aca="false">MID(B148,1,4)</f>
        <v>2021</v>
      </c>
      <c r="D148" s="9" t="str">
        <f aca="false">MID(B148,5,2)</f>
        <v>04</v>
      </c>
      <c r="E148" s="9" t="str">
        <f aca="false">MID(B148,7,2)</f>
        <v>01</v>
      </c>
      <c r="F148" s="9" t="str">
        <f aca="false">CONCATENATE(E148,"/",D148,"/",C148)</f>
        <v>01/04/2021</v>
      </c>
      <c r="G148" s="9" t="s">
        <v>217</v>
      </c>
      <c r="H148" s="9" t="str">
        <f aca="false">MID(G148,1,4)</f>
        <v>2021</v>
      </c>
      <c r="I148" s="9" t="str">
        <f aca="false">MID(G148,5,2)</f>
        <v>04</v>
      </c>
      <c r="J148" s="9" t="str">
        <f aca="false">MID(G148,7,2)</f>
        <v>01</v>
      </c>
      <c r="K148" s="9" t="str">
        <f aca="false">CONCATENATE(J148,"/",I148,"/",H148)</f>
        <v>01/04/2021</v>
      </c>
      <c r="L148" s="9" t="s">
        <v>278</v>
      </c>
      <c r="M148" s="9" t="str">
        <f aca="false">MID(L148,1,4)</f>
        <v>2021</v>
      </c>
      <c r="N148" s="9" t="str">
        <f aca="false">MID(L148,5,2)</f>
        <v>05</v>
      </c>
      <c r="O148" s="9" t="str">
        <f aca="false">MID(L148,7,2)</f>
        <v>31</v>
      </c>
      <c r="P148" s="9" t="str">
        <f aca="false">CONCATENATE(O148,"/",N148,"/",M148)</f>
        <v>31/05/2021</v>
      </c>
      <c r="Q148" s="9" t="s">
        <v>319</v>
      </c>
      <c r="R148" s="9" t="s">
        <v>320</v>
      </c>
      <c r="S148" s="10" t="s">
        <v>168</v>
      </c>
      <c r="T148" s="9" t="s">
        <v>321</v>
      </c>
      <c r="U148" s="9" t="s">
        <v>322</v>
      </c>
      <c r="V148" s="9" t="s">
        <v>446</v>
      </c>
      <c r="W148" s="9" t="str">
        <f aca="false">MID(V148,1,4)</f>
        <v>2021</v>
      </c>
      <c r="X148" s="9" t="str">
        <f aca="false">MID(V148,5,2)</f>
        <v>05</v>
      </c>
      <c r="Y148" s="9" t="str">
        <f aca="false">MID(V148,7,2)</f>
        <v>26</v>
      </c>
      <c r="Z148" s="9" t="str">
        <f aca="false">CONCATENATE(Y148,"/",X148,"/",W148)</f>
        <v>26/05/2021</v>
      </c>
      <c r="AA148" s="11" t="s">
        <v>450</v>
      </c>
      <c r="AB148" s="12" t="n">
        <v>12390</v>
      </c>
    </row>
    <row r="149" customFormat="false" ht="15" hidden="false" customHeight="false" outlineLevel="0" collapsed="false">
      <c r="A149" s="9" t="s">
        <v>480</v>
      </c>
      <c r="B149" s="9" t="s">
        <v>481</v>
      </c>
      <c r="C149" s="9" t="str">
        <f aca="false">MID(B149,1,4)</f>
        <v>2021</v>
      </c>
      <c r="D149" s="9" t="str">
        <f aca="false">MID(B149,5,2)</f>
        <v>04</v>
      </c>
      <c r="E149" s="9" t="str">
        <f aca="false">MID(B149,7,2)</f>
        <v>29</v>
      </c>
      <c r="F149" s="9" t="str">
        <f aca="false">CONCATENATE(E149,"/",D149,"/",C149)</f>
        <v>29/04/2021</v>
      </c>
      <c r="G149" s="9" t="s">
        <v>481</v>
      </c>
      <c r="H149" s="9" t="str">
        <f aca="false">MID(G149,1,4)</f>
        <v>2021</v>
      </c>
      <c r="I149" s="9" t="str">
        <f aca="false">MID(G149,5,2)</f>
        <v>04</v>
      </c>
      <c r="J149" s="9" t="str">
        <f aca="false">MID(G149,7,2)</f>
        <v>29</v>
      </c>
      <c r="K149" s="9" t="str">
        <f aca="false">CONCATENATE(J149,"/",I149,"/",H149)</f>
        <v>29/04/2021</v>
      </c>
      <c r="L149" s="9" t="s">
        <v>482</v>
      </c>
      <c r="M149" s="9" t="str">
        <f aca="false">MID(L149,1,4)</f>
        <v>2021</v>
      </c>
      <c r="N149" s="9" t="str">
        <f aca="false">MID(L149,5,2)</f>
        <v>06</v>
      </c>
      <c r="O149" s="9" t="str">
        <f aca="false">MID(L149,7,2)</f>
        <v>28</v>
      </c>
      <c r="P149" s="9" t="str">
        <f aca="false">CONCATENATE(O149,"/",N149,"/",M149)</f>
        <v>28/06/2021</v>
      </c>
      <c r="Q149" s="9" t="s">
        <v>115</v>
      </c>
      <c r="R149" s="9" t="s">
        <v>116</v>
      </c>
      <c r="S149" s="10" t="s">
        <v>21</v>
      </c>
      <c r="T149" s="9" t="s">
        <v>117</v>
      </c>
      <c r="U149" s="9" t="s">
        <v>118</v>
      </c>
      <c r="V149" s="9" t="s">
        <v>446</v>
      </c>
      <c r="W149" s="9" t="str">
        <f aca="false">MID(V149,1,4)</f>
        <v>2021</v>
      </c>
      <c r="X149" s="9" t="str">
        <f aca="false">MID(V149,5,2)</f>
        <v>05</v>
      </c>
      <c r="Y149" s="9" t="str">
        <f aca="false">MID(V149,7,2)</f>
        <v>26</v>
      </c>
      <c r="Z149" s="9" t="str">
        <f aca="false">CONCATENATE(Y149,"/",X149,"/",W149)</f>
        <v>26/05/2021</v>
      </c>
      <c r="AA149" s="11" t="s">
        <v>450</v>
      </c>
      <c r="AB149" s="12" t="n">
        <v>568.85</v>
      </c>
    </row>
    <row r="150" customFormat="false" ht="15" hidden="false" customHeight="false" outlineLevel="0" collapsed="false">
      <c r="A150" s="9" t="s">
        <v>483</v>
      </c>
      <c r="B150" s="9" t="s">
        <v>481</v>
      </c>
      <c r="C150" s="9" t="str">
        <f aca="false">MID(B150,1,4)</f>
        <v>2021</v>
      </c>
      <c r="D150" s="9" t="str">
        <f aca="false">MID(B150,5,2)</f>
        <v>04</v>
      </c>
      <c r="E150" s="9" t="str">
        <f aca="false">MID(B150,7,2)</f>
        <v>29</v>
      </c>
      <c r="F150" s="9" t="str">
        <f aca="false">CONCATENATE(E150,"/",D150,"/",C150)</f>
        <v>29/04/2021</v>
      </c>
      <c r="G150" s="9" t="s">
        <v>481</v>
      </c>
      <c r="H150" s="9" t="str">
        <f aca="false">MID(G150,1,4)</f>
        <v>2021</v>
      </c>
      <c r="I150" s="9" t="str">
        <f aca="false">MID(G150,5,2)</f>
        <v>04</v>
      </c>
      <c r="J150" s="9" t="str">
        <f aca="false">MID(G150,7,2)</f>
        <v>29</v>
      </c>
      <c r="K150" s="9" t="str">
        <f aca="false">CONCATENATE(J150,"/",I150,"/",H150)</f>
        <v>29/04/2021</v>
      </c>
      <c r="L150" s="9" t="s">
        <v>482</v>
      </c>
      <c r="M150" s="9" t="str">
        <f aca="false">MID(L150,1,4)</f>
        <v>2021</v>
      </c>
      <c r="N150" s="9" t="str">
        <f aca="false">MID(L150,5,2)</f>
        <v>06</v>
      </c>
      <c r="O150" s="9" t="str">
        <f aca="false">MID(L150,7,2)</f>
        <v>28</v>
      </c>
      <c r="P150" s="9" t="str">
        <f aca="false">CONCATENATE(O150,"/",N150,"/",M150)</f>
        <v>28/06/2021</v>
      </c>
      <c r="Q150" s="9" t="s">
        <v>115</v>
      </c>
      <c r="R150" s="9" t="s">
        <v>116</v>
      </c>
      <c r="S150" s="10" t="s">
        <v>21</v>
      </c>
      <c r="T150" s="9" t="s">
        <v>117</v>
      </c>
      <c r="U150" s="9" t="s">
        <v>118</v>
      </c>
      <c r="V150" s="9" t="s">
        <v>446</v>
      </c>
      <c r="W150" s="9" t="str">
        <f aca="false">MID(V150,1,4)</f>
        <v>2021</v>
      </c>
      <c r="X150" s="9" t="str">
        <f aca="false">MID(V150,5,2)</f>
        <v>05</v>
      </c>
      <c r="Y150" s="9" t="str">
        <f aca="false">MID(V150,7,2)</f>
        <v>26</v>
      </c>
      <c r="Z150" s="9" t="str">
        <f aca="false">CONCATENATE(Y150,"/",X150,"/",W150)</f>
        <v>26/05/2021</v>
      </c>
      <c r="AA150" s="11" t="s">
        <v>450</v>
      </c>
      <c r="AB150" s="12" t="n">
        <v>441.75</v>
      </c>
    </row>
    <row r="151" customFormat="false" ht="15" hidden="false" customHeight="false" outlineLevel="0" collapsed="false">
      <c r="A151" s="9" t="s">
        <v>484</v>
      </c>
      <c r="B151" s="9" t="s">
        <v>481</v>
      </c>
      <c r="C151" s="9" t="str">
        <f aca="false">MID(B151,1,4)</f>
        <v>2021</v>
      </c>
      <c r="D151" s="9" t="str">
        <f aca="false">MID(B151,5,2)</f>
        <v>04</v>
      </c>
      <c r="E151" s="9" t="str">
        <f aca="false">MID(B151,7,2)</f>
        <v>29</v>
      </c>
      <c r="F151" s="9" t="str">
        <f aca="false">CONCATENATE(E151,"/",D151,"/",C151)</f>
        <v>29/04/2021</v>
      </c>
      <c r="G151" s="9" t="s">
        <v>481</v>
      </c>
      <c r="H151" s="9" t="str">
        <f aca="false">MID(G151,1,4)</f>
        <v>2021</v>
      </c>
      <c r="I151" s="9" t="str">
        <f aca="false">MID(G151,5,2)</f>
        <v>04</v>
      </c>
      <c r="J151" s="9" t="str">
        <f aca="false">MID(G151,7,2)</f>
        <v>29</v>
      </c>
      <c r="K151" s="9" t="str">
        <f aca="false">CONCATENATE(J151,"/",I151,"/",H151)</f>
        <v>29/04/2021</v>
      </c>
      <c r="L151" s="9" t="s">
        <v>482</v>
      </c>
      <c r="M151" s="9" t="str">
        <f aca="false">MID(L151,1,4)</f>
        <v>2021</v>
      </c>
      <c r="N151" s="9" t="str">
        <f aca="false">MID(L151,5,2)</f>
        <v>06</v>
      </c>
      <c r="O151" s="9" t="str">
        <f aca="false">MID(L151,7,2)</f>
        <v>28</v>
      </c>
      <c r="P151" s="9" t="str">
        <f aca="false">CONCATENATE(O151,"/",N151,"/",M151)</f>
        <v>28/06/2021</v>
      </c>
      <c r="Q151" s="9" t="s">
        <v>115</v>
      </c>
      <c r="R151" s="9" t="s">
        <v>116</v>
      </c>
      <c r="S151" s="10" t="s">
        <v>21</v>
      </c>
      <c r="T151" s="9" t="s">
        <v>117</v>
      </c>
      <c r="U151" s="9" t="s">
        <v>118</v>
      </c>
      <c r="V151" s="9" t="s">
        <v>446</v>
      </c>
      <c r="W151" s="9" t="str">
        <f aca="false">MID(V151,1,4)</f>
        <v>2021</v>
      </c>
      <c r="X151" s="9" t="str">
        <f aca="false">MID(V151,5,2)</f>
        <v>05</v>
      </c>
      <c r="Y151" s="9" t="str">
        <f aca="false">MID(V151,7,2)</f>
        <v>26</v>
      </c>
      <c r="Z151" s="9" t="str">
        <f aca="false">CONCATENATE(Y151,"/",X151,"/",W151)</f>
        <v>26/05/2021</v>
      </c>
      <c r="AA151" s="11" t="s">
        <v>450</v>
      </c>
      <c r="AB151" s="12" t="n">
        <v>441.75</v>
      </c>
    </row>
    <row r="152" customFormat="false" ht="15" hidden="false" customHeight="false" outlineLevel="0" collapsed="false">
      <c r="A152" s="9" t="s">
        <v>485</v>
      </c>
      <c r="B152" s="9" t="s">
        <v>481</v>
      </c>
      <c r="C152" s="9" t="str">
        <f aca="false">MID(B152,1,4)</f>
        <v>2021</v>
      </c>
      <c r="D152" s="9" t="str">
        <f aca="false">MID(B152,5,2)</f>
        <v>04</v>
      </c>
      <c r="E152" s="9" t="str">
        <f aca="false">MID(B152,7,2)</f>
        <v>29</v>
      </c>
      <c r="F152" s="9" t="str">
        <f aca="false">CONCATENATE(E152,"/",D152,"/",C152)</f>
        <v>29/04/2021</v>
      </c>
      <c r="G152" s="9" t="s">
        <v>481</v>
      </c>
      <c r="H152" s="9" t="str">
        <f aca="false">MID(G152,1,4)</f>
        <v>2021</v>
      </c>
      <c r="I152" s="9" t="str">
        <f aca="false">MID(G152,5,2)</f>
        <v>04</v>
      </c>
      <c r="J152" s="9" t="str">
        <f aca="false">MID(G152,7,2)</f>
        <v>29</v>
      </c>
      <c r="K152" s="9" t="str">
        <f aca="false">CONCATENATE(J152,"/",I152,"/",H152)</f>
        <v>29/04/2021</v>
      </c>
      <c r="L152" s="9" t="s">
        <v>482</v>
      </c>
      <c r="M152" s="9" t="str">
        <f aca="false">MID(L152,1,4)</f>
        <v>2021</v>
      </c>
      <c r="N152" s="9" t="str">
        <f aca="false">MID(L152,5,2)</f>
        <v>06</v>
      </c>
      <c r="O152" s="9" t="str">
        <f aca="false">MID(L152,7,2)</f>
        <v>28</v>
      </c>
      <c r="P152" s="9" t="str">
        <f aca="false">CONCATENATE(O152,"/",N152,"/",M152)</f>
        <v>28/06/2021</v>
      </c>
      <c r="Q152" s="9" t="s">
        <v>115</v>
      </c>
      <c r="R152" s="9" t="s">
        <v>116</v>
      </c>
      <c r="S152" s="10" t="s">
        <v>21</v>
      </c>
      <c r="T152" s="9" t="s">
        <v>117</v>
      </c>
      <c r="U152" s="9" t="s">
        <v>118</v>
      </c>
      <c r="V152" s="9" t="s">
        <v>446</v>
      </c>
      <c r="W152" s="9" t="str">
        <f aca="false">MID(V152,1,4)</f>
        <v>2021</v>
      </c>
      <c r="X152" s="9" t="str">
        <f aca="false">MID(V152,5,2)</f>
        <v>05</v>
      </c>
      <c r="Y152" s="9" t="str">
        <f aca="false">MID(V152,7,2)</f>
        <v>26</v>
      </c>
      <c r="Z152" s="9" t="str">
        <f aca="false">CONCATENATE(Y152,"/",X152,"/",W152)</f>
        <v>26/05/2021</v>
      </c>
      <c r="AA152" s="11" t="s">
        <v>450</v>
      </c>
      <c r="AB152" s="12" t="n">
        <v>280</v>
      </c>
    </row>
    <row r="153" customFormat="false" ht="15" hidden="false" customHeight="false" outlineLevel="0" collapsed="false">
      <c r="A153" s="9" t="s">
        <v>486</v>
      </c>
      <c r="B153" s="9" t="s">
        <v>481</v>
      </c>
      <c r="C153" s="9" t="str">
        <f aca="false">MID(B153,1,4)</f>
        <v>2021</v>
      </c>
      <c r="D153" s="9" t="str">
        <f aca="false">MID(B153,5,2)</f>
        <v>04</v>
      </c>
      <c r="E153" s="9" t="str">
        <f aca="false">MID(B153,7,2)</f>
        <v>29</v>
      </c>
      <c r="F153" s="9" t="str">
        <f aca="false">CONCATENATE(E153,"/",D153,"/",C153)</f>
        <v>29/04/2021</v>
      </c>
      <c r="G153" s="9" t="s">
        <v>481</v>
      </c>
      <c r="H153" s="9" t="str">
        <f aca="false">MID(G153,1,4)</f>
        <v>2021</v>
      </c>
      <c r="I153" s="9" t="str">
        <f aca="false">MID(G153,5,2)</f>
        <v>04</v>
      </c>
      <c r="J153" s="9" t="str">
        <f aca="false">MID(G153,7,2)</f>
        <v>29</v>
      </c>
      <c r="K153" s="9" t="str">
        <f aca="false">CONCATENATE(J153,"/",I153,"/",H153)</f>
        <v>29/04/2021</v>
      </c>
      <c r="L153" s="9" t="s">
        <v>482</v>
      </c>
      <c r="M153" s="9" t="str">
        <f aca="false">MID(L153,1,4)</f>
        <v>2021</v>
      </c>
      <c r="N153" s="9" t="str">
        <f aca="false">MID(L153,5,2)</f>
        <v>06</v>
      </c>
      <c r="O153" s="9" t="str">
        <f aca="false">MID(L153,7,2)</f>
        <v>28</v>
      </c>
      <c r="P153" s="9" t="str">
        <f aca="false">CONCATENATE(O153,"/",N153,"/",M153)</f>
        <v>28/06/2021</v>
      </c>
      <c r="Q153" s="9" t="s">
        <v>115</v>
      </c>
      <c r="R153" s="9" t="s">
        <v>116</v>
      </c>
      <c r="S153" s="10" t="s">
        <v>21</v>
      </c>
      <c r="T153" s="9" t="s">
        <v>117</v>
      </c>
      <c r="U153" s="9" t="s">
        <v>118</v>
      </c>
      <c r="V153" s="9" t="s">
        <v>446</v>
      </c>
      <c r="W153" s="9" t="str">
        <f aca="false">MID(V153,1,4)</f>
        <v>2021</v>
      </c>
      <c r="X153" s="9" t="str">
        <f aca="false">MID(V153,5,2)</f>
        <v>05</v>
      </c>
      <c r="Y153" s="9" t="str">
        <f aca="false">MID(V153,7,2)</f>
        <v>26</v>
      </c>
      <c r="Z153" s="9" t="str">
        <f aca="false">CONCATENATE(Y153,"/",X153,"/",W153)</f>
        <v>26/05/2021</v>
      </c>
      <c r="AA153" s="11" t="s">
        <v>450</v>
      </c>
      <c r="AB153" s="12" t="n">
        <v>310</v>
      </c>
    </row>
    <row r="154" customFormat="false" ht="15" hidden="false" customHeight="false" outlineLevel="0" collapsed="false">
      <c r="A154" s="9" t="s">
        <v>487</v>
      </c>
      <c r="B154" s="9" t="s">
        <v>481</v>
      </c>
      <c r="C154" s="9" t="str">
        <f aca="false">MID(B154,1,4)</f>
        <v>2021</v>
      </c>
      <c r="D154" s="9" t="str">
        <f aca="false">MID(B154,5,2)</f>
        <v>04</v>
      </c>
      <c r="E154" s="9" t="str">
        <f aca="false">MID(B154,7,2)</f>
        <v>29</v>
      </c>
      <c r="F154" s="9" t="str">
        <f aca="false">CONCATENATE(E154,"/",D154,"/",C154)</f>
        <v>29/04/2021</v>
      </c>
      <c r="G154" s="9" t="s">
        <v>481</v>
      </c>
      <c r="H154" s="9" t="str">
        <f aca="false">MID(G154,1,4)</f>
        <v>2021</v>
      </c>
      <c r="I154" s="9" t="str">
        <f aca="false">MID(G154,5,2)</f>
        <v>04</v>
      </c>
      <c r="J154" s="9" t="str">
        <f aca="false">MID(G154,7,2)</f>
        <v>29</v>
      </c>
      <c r="K154" s="9" t="str">
        <f aca="false">CONCATENATE(J154,"/",I154,"/",H154)</f>
        <v>29/04/2021</v>
      </c>
      <c r="L154" s="9" t="s">
        <v>482</v>
      </c>
      <c r="M154" s="9" t="str">
        <f aca="false">MID(L154,1,4)</f>
        <v>2021</v>
      </c>
      <c r="N154" s="9" t="str">
        <f aca="false">MID(L154,5,2)</f>
        <v>06</v>
      </c>
      <c r="O154" s="9" t="str">
        <f aca="false">MID(L154,7,2)</f>
        <v>28</v>
      </c>
      <c r="P154" s="9" t="str">
        <f aca="false">CONCATENATE(O154,"/",N154,"/",M154)</f>
        <v>28/06/2021</v>
      </c>
      <c r="Q154" s="9" t="s">
        <v>115</v>
      </c>
      <c r="R154" s="9" t="s">
        <v>116</v>
      </c>
      <c r="S154" s="10" t="s">
        <v>21</v>
      </c>
      <c r="T154" s="9" t="s">
        <v>117</v>
      </c>
      <c r="U154" s="9" t="s">
        <v>118</v>
      </c>
      <c r="V154" s="9" t="s">
        <v>446</v>
      </c>
      <c r="W154" s="9" t="str">
        <f aca="false">MID(V154,1,4)</f>
        <v>2021</v>
      </c>
      <c r="X154" s="9" t="str">
        <f aca="false">MID(V154,5,2)</f>
        <v>05</v>
      </c>
      <c r="Y154" s="9" t="str">
        <f aca="false">MID(V154,7,2)</f>
        <v>26</v>
      </c>
      <c r="Z154" s="9" t="str">
        <f aca="false">CONCATENATE(Y154,"/",X154,"/",W154)</f>
        <v>26/05/2021</v>
      </c>
      <c r="AA154" s="11" t="s">
        <v>450</v>
      </c>
      <c r="AB154" s="12" t="n">
        <v>513.8</v>
      </c>
    </row>
    <row r="155" customFormat="false" ht="15" hidden="false" customHeight="false" outlineLevel="0" collapsed="false">
      <c r="A155" s="9" t="s">
        <v>488</v>
      </c>
      <c r="B155" s="9" t="s">
        <v>481</v>
      </c>
      <c r="C155" s="9" t="str">
        <f aca="false">MID(B155,1,4)</f>
        <v>2021</v>
      </c>
      <c r="D155" s="9" t="str">
        <f aca="false">MID(B155,5,2)</f>
        <v>04</v>
      </c>
      <c r="E155" s="9" t="str">
        <f aca="false">MID(B155,7,2)</f>
        <v>29</v>
      </c>
      <c r="F155" s="9" t="str">
        <f aca="false">CONCATENATE(E155,"/",D155,"/",C155)</f>
        <v>29/04/2021</v>
      </c>
      <c r="G155" s="9" t="s">
        <v>481</v>
      </c>
      <c r="H155" s="9" t="str">
        <f aca="false">MID(G155,1,4)</f>
        <v>2021</v>
      </c>
      <c r="I155" s="9" t="str">
        <f aca="false">MID(G155,5,2)</f>
        <v>04</v>
      </c>
      <c r="J155" s="9" t="str">
        <f aca="false">MID(G155,7,2)</f>
        <v>29</v>
      </c>
      <c r="K155" s="9" t="str">
        <f aca="false">CONCATENATE(J155,"/",I155,"/",H155)</f>
        <v>29/04/2021</v>
      </c>
      <c r="L155" s="9" t="s">
        <v>482</v>
      </c>
      <c r="M155" s="9" t="str">
        <f aca="false">MID(L155,1,4)</f>
        <v>2021</v>
      </c>
      <c r="N155" s="9" t="str">
        <f aca="false">MID(L155,5,2)</f>
        <v>06</v>
      </c>
      <c r="O155" s="9" t="str">
        <f aca="false">MID(L155,7,2)</f>
        <v>28</v>
      </c>
      <c r="P155" s="9" t="str">
        <f aca="false">CONCATENATE(O155,"/",N155,"/",M155)</f>
        <v>28/06/2021</v>
      </c>
      <c r="Q155" s="9" t="s">
        <v>115</v>
      </c>
      <c r="R155" s="9" t="s">
        <v>116</v>
      </c>
      <c r="S155" s="10" t="s">
        <v>21</v>
      </c>
      <c r="T155" s="9" t="s">
        <v>117</v>
      </c>
      <c r="U155" s="9" t="s">
        <v>118</v>
      </c>
      <c r="V155" s="9" t="s">
        <v>446</v>
      </c>
      <c r="W155" s="9" t="str">
        <f aca="false">MID(V155,1,4)</f>
        <v>2021</v>
      </c>
      <c r="X155" s="9" t="str">
        <f aca="false">MID(V155,5,2)</f>
        <v>05</v>
      </c>
      <c r="Y155" s="9" t="str">
        <f aca="false">MID(V155,7,2)</f>
        <v>26</v>
      </c>
      <c r="Z155" s="9" t="str">
        <f aca="false">CONCATENATE(Y155,"/",X155,"/",W155)</f>
        <v>26/05/2021</v>
      </c>
      <c r="AA155" s="11" t="s">
        <v>450</v>
      </c>
      <c r="AB155" s="12" t="n">
        <v>310</v>
      </c>
    </row>
    <row r="156" customFormat="false" ht="15" hidden="false" customHeight="false" outlineLevel="0" collapsed="false">
      <c r="A156" s="9" t="s">
        <v>489</v>
      </c>
      <c r="B156" s="9" t="s">
        <v>481</v>
      </c>
      <c r="C156" s="9" t="str">
        <f aca="false">MID(B156,1,4)</f>
        <v>2021</v>
      </c>
      <c r="D156" s="9" t="str">
        <f aca="false">MID(B156,5,2)</f>
        <v>04</v>
      </c>
      <c r="E156" s="9" t="str">
        <f aca="false">MID(B156,7,2)</f>
        <v>29</v>
      </c>
      <c r="F156" s="9" t="str">
        <f aca="false">CONCATENATE(E156,"/",D156,"/",C156)</f>
        <v>29/04/2021</v>
      </c>
      <c r="G156" s="9" t="s">
        <v>481</v>
      </c>
      <c r="H156" s="9" t="str">
        <f aca="false">MID(G156,1,4)</f>
        <v>2021</v>
      </c>
      <c r="I156" s="9" t="str">
        <f aca="false">MID(G156,5,2)</f>
        <v>04</v>
      </c>
      <c r="J156" s="9" t="str">
        <f aca="false">MID(G156,7,2)</f>
        <v>29</v>
      </c>
      <c r="K156" s="9" t="str">
        <f aca="false">CONCATENATE(J156,"/",I156,"/",H156)</f>
        <v>29/04/2021</v>
      </c>
      <c r="L156" s="9" t="s">
        <v>482</v>
      </c>
      <c r="M156" s="9" t="str">
        <f aca="false">MID(L156,1,4)</f>
        <v>2021</v>
      </c>
      <c r="N156" s="9" t="str">
        <f aca="false">MID(L156,5,2)</f>
        <v>06</v>
      </c>
      <c r="O156" s="9" t="str">
        <f aca="false">MID(L156,7,2)</f>
        <v>28</v>
      </c>
      <c r="P156" s="9" t="str">
        <f aca="false">CONCATENATE(O156,"/",N156,"/",M156)</f>
        <v>28/06/2021</v>
      </c>
      <c r="Q156" s="9" t="s">
        <v>115</v>
      </c>
      <c r="R156" s="9" t="s">
        <v>116</v>
      </c>
      <c r="S156" s="10" t="s">
        <v>21</v>
      </c>
      <c r="T156" s="9" t="s">
        <v>117</v>
      </c>
      <c r="U156" s="9" t="s">
        <v>118</v>
      </c>
      <c r="V156" s="9" t="s">
        <v>446</v>
      </c>
      <c r="W156" s="9" t="str">
        <f aca="false">MID(V156,1,4)</f>
        <v>2021</v>
      </c>
      <c r="X156" s="9" t="str">
        <f aca="false">MID(V156,5,2)</f>
        <v>05</v>
      </c>
      <c r="Y156" s="9" t="str">
        <f aca="false">MID(V156,7,2)</f>
        <v>26</v>
      </c>
      <c r="Z156" s="9" t="str">
        <f aca="false">CONCATENATE(Y156,"/",X156,"/",W156)</f>
        <v>26/05/2021</v>
      </c>
      <c r="AA156" s="11" t="s">
        <v>450</v>
      </c>
      <c r="AB156" s="12" t="n">
        <v>568.85</v>
      </c>
    </row>
    <row r="157" customFormat="false" ht="15" hidden="false" customHeight="false" outlineLevel="0" collapsed="false">
      <c r="A157" s="9" t="s">
        <v>490</v>
      </c>
      <c r="B157" s="9" t="s">
        <v>481</v>
      </c>
      <c r="C157" s="9" t="str">
        <f aca="false">MID(B157,1,4)</f>
        <v>2021</v>
      </c>
      <c r="D157" s="9" t="str">
        <f aca="false">MID(B157,5,2)</f>
        <v>04</v>
      </c>
      <c r="E157" s="9" t="str">
        <f aca="false">MID(B157,7,2)</f>
        <v>29</v>
      </c>
      <c r="F157" s="9" t="str">
        <f aca="false">CONCATENATE(E157,"/",D157,"/",C157)</f>
        <v>29/04/2021</v>
      </c>
      <c r="G157" s="9" t="s">
        <v>481</v>
      </c>
      <c r="H157" s="9" t="str">
        <f aca="false">MID(G157,1,4)</f>
        <v>2021</v>
      </c>
      <c r="I157" s="9" t="str">
        <f aca="false">MID(G157,5,2)</f>
        <v>04</v>
      </c>
      <c r="J157" s="9" t="str">
        <f aca="false">MID(G157,7,2)</f>
        <v>29</v>
      </c>
      <c r="K157" s="9" t="str">
        <f aca="false">CONCATENATE(J157,"/",I157,"/",H157)</f>
        <v>29/04/2021</v>
      </c>
      <c r="L157" s="9" t="s">
        <v>482</v>
      </c>
      <c r="M157" s="9" t="str">
        <f aca="false">MID(L157,1,4)</f>
        <v>2021</v>
      </c>
      <c r="N157" s="9" t="str">
        <f aca="false">MID(L157,5,2)</f>
        <v>06</v>
      </c>
      <c r="O157" s="9" t="str">
        <f aca="false">MID(L157,7,2)</f>
        <v>28</v>
      </c>
      <c r="P157" s="9" t="str">
        <f aca="false">CONCATENATE(O157,"/",N157,"/",M157)</f>
        <v>28/06/2021</v>
      </c>
      <c r="Q157" s="9" t="s">
        <v>115</v>
      </c>
      <c r="R157" s="9" t="s">
        <v>116</v>
      </c>
      <c r="S157" s="10" t="s">
        <v>21</v>
      </c>
      <c r="T157" s="9" t="s">
        <v>117</v>
      </c>
      <c r="U157" s="9" t="s">
        <v>118</v>
      </c>
      <c r="V157" s="9" t="s">
        <v>446</v>
      </c>
      <c r="W157" s="9" t="str">
        <f aca="false">MID(V157,1,4)</f>
        <v>2021</v>
      </c>
      <c r="X157" s="9" t="str">
        <f aca="false">MID(V157,5,2)</f>
        <v>05</v>
      </c>
      <c r="Y157" s="9" t="str">
        <f aca="false">MID(V157,7,2)</f>
        <v>26</v>
      </c>
      <c r="Z157" s="9" t="str">
        <f aca="false">CONCATENATE(Y157,"/",X157,"/",W157)</f>
        <v>26/05/2021</v>
      </c>
      <c r="AA157" s="11" t="s">
        <v>450</v>
      </c>
      <c r="AB157" s="12" t="n">
        <v>399</v>
      </c>
    </row>
    <row r="158" customFormat="false" ht="15" hidden="false" customHeight="false" outlineLevel="0" collapsed="false">
      <c r="A158" s="9" t="s">
        <v>491</v>
      </c>
      <c r="B158" s="9" t="s">
        <v>277</v>
      </c>
      <c r="C158" s="9" t="str">
        <f aca="false">MID(B158,1,4)</f>
        <v>2021</v>
      </c>
      <c r="D158" s="9" t="str">
        <f aca="false">MID(B158,5,2)</f>
        <v>03</v>
      </c>
      <c r="E158" s="9" t="str">
        <f aca="false">MID(B158,7,2)</f>
        <v>31</v>
      </c>
      <c r="F158" s="9" t="str">
        <f aca="false">CONCATENATE(E158,"/",D158,"/",C158)</f>
        <v>31/03/2021</v>
      </c>
      <c r="G158" s="9" t="s">
        <v>135</v>
      </c>
      <c r="H158" s="9" t="str">
        <f aca="false">MID(G158,1,4)</f>
        <v>2021</v>
      </c>
      <c r="I158" s="9" t="str">
        <f aca="false">MID(G158,5,2)</f>
        <v>04</v>
      </c>
      <c r="J158" s="9" t="str">
        <f aca="false">MID(G158,7,2)</f>
        <v>08</v>
      </c>
      <c r="K158" s="9" t="str">
        <f aca="false">CONCATENATE(J158,"/",I158,"/",H158)</f>
        <v>08/04/2021</v>
      </c>
      <c r="L158" s="9" t="s">
        <v>492</v>
      </c>
      <c r="M158" s="9" t="str">
        <f aca="false">MID(L158,1,4)</f>
        <v>2021</v>
      </c>
      <c r="N158" s="9" t="str">
        <f aca="false">MID(L158,5,2)</f>
        <v>06</v>
      </c>
      <c r="O158" s="9" t="str">
        <f aca="false">MID(L158,7,2)</f>
        <v>07</v>
      </c>
      <c r="P158" s="9" t="str">
        <f aca="false">CONCATENATE(O158,"/",N158,"/",M158)</f>
        <v>07/06/2021</v>
      </c>
      <c r="Q158" s="9" t="s">
        <v>331</v>
      </c>
      <c r="R158" s="9" t="s">
        <v>332</v>
      </c>
      <c r="S158" s="10" t="s">
        <v>158</v>
      </c>
      <c r="T158" s="9" t="s">
        <v>333</v>
      </c>
      <c r="U158" s="9" t="s">
        <v>334</v>
      </c>
      <c r="V158" s="9" t="s">
        <v>446</v>
      </c>
      <c r="W158" s="9" t="str">
        <f aca="false">MID(V158,1,4)</f>
        <v>2021</v>
      </c>
      <c r="X158" s="9" t="str">
        <f aca="false">MID(V158,5,2)</f>
        <v>05</v>
      </c>
      <c r="Y158" s="9" t="str">
        <f aca="false">MID(V158,7,2)</f>
        <v>26</v>
      </c>
      <c r="Z158" s="9" t="str">
        <f aca="false">CONCATENATE(Y158,"/",X158,"/",W158)</f>
        <v>26/05/2021</v>
      </c>
      <c r="AA158" s="11" t="s">
        <v>450</v>
      </c>
      <c r="AB158" s="12" t="n">
        <v>1261.22</v>
      </c>
    </row>
    <row r="159" customFormat="false" ht="15" hidden="false" customHeight="false" outlineLevel="0" collapsed="false">
      <c r="A159" s="9" t="s">
        <v>493</v>
      </c>
      <c r="B159" s="9" t="s">
        <v>336</v>
      </c>
      <c r="C159" s="9" t="str">
        <f aca="false">MID(B159,1,4)</f>
        <v>2021</v>
      </c>
      <c r="D159" s="9" t="str">
        <f aca="false">MID(B159,5,2)</f>
        <v>01</v>
      </c>
      <c r="E159" s="9" t="str">
        <f aca="false">MID(B159,7,2)</f>
        <v>31</v>
      </c>
      <c r="F159" s="9" t="str">
        <f aca="false">CONCATENATE(E159,"/",D159,"/",C159)</f>
        <v>31/01/2021</v>
      </c>
      <c r="G159" s="9" t="s">
        <v>75</v>
      </c>
      <c r="H159" s="9" t="str">
        <f aca="false">MID(G159,1,4)</f>
        <v>2021</v>
      </c>
      <c r="I159" s="9" t="str">
        <f aca="false">MID(G159,5,2)</f>
        <v>02</v>
      </c>
      <c r="J159" s="9" t="str">
        <f aca="false">MID(G159,7,2)</f>
        <v>08</v>
      </c>
      <c r="K159" s="9" t="str">
        <f aca="false">CONCATENATE(J159,"/",I159,"/",H159)</f>
        <v>08/02/2021</v>
      </c>
      <c r="L159" s="9" t="s">
        <v>494</v>
      </c>
      <c r="M159" s="9" t="str">
        <f aca="false">MID(L159,1,4)</f>
        <v>2021</v>
      </c>
      <c r="N159" s="9" t="str">
        <f aca="false">MID(L159,5,2)</f>
        <v>04</v>
      </c>
      <c r="O159" s="9" t="str">
        <f aca="false">MID(L159,7,2)</f>
        <v>09</v>
      </c>
      <c r="P159" s="9" t="str">
        <f aca="false">CONCATENATE(O159,"/",N159,"/",M159)</f>
        <v>09/04/2021</v>
      </c>
      <c r="Q159" s="9" t="s">
        <v>331</v>
      </c>
      <c r="R159" s="9" t="s">
        <v>332</v>
      </c>
      <c r="S159" s="10" t="s">
        <v>158</v>
      </c>
      <c r="T159" s="9" t="s">
        <v>333</v>
      </c>
      <c r="U159" s="9" t="s">
        <v>334</v>
      </c>
      <c r="V159" s="9" t="s">
        <v>446</v>
      </c>
      <c r="W159" s="9" t="str">
        <f aca="false">MID(V159,1,4)</f>
        <v>2021</v>
      </c>
      <c r="X159" s="9" t="str">
        <f aca="false">MID(V159,5,2)</f>
        <v>05</v>
      </c>
      <c r="Y159" s="9" t="str">
        <f aca="false">MID(V159,7,2)</f>
        <v>26</v>
      </c>
      <c r="Z159" s="9" t="str">
        <f aca="false">CONCATENATE(Y159,"/",X159,"/",W159)</f>
        <v>26/05/2021</v>
      </c>
      <c r="AA159" s="11" t="s">
        <v>450</v>
      </c>
      <c r="AB159" s="12" t="n">
        <v>1261.22</v>
      </c>
    </row>
    <row r="160" customFormat="false" ht="15" hidden="false" customHeight="false" outlineLevel="0" collapsed="false">
      <c r="A160" s="9" t="s">
        <v>495</v>
      </c>
      <c r="B160" s="9" t="s">
        <v>85</v>
      </c>
      <c r="C160" s="9" t="str">
        <f aca="false">MID(B160,1,4)</f>
        <v>2021</v>
      </c>
      <c r="D160" s="9" t="str">
        <f aca="false">MID(B160,5,2)</f>
        <v>02</v>
      </c>
      <c r="E160" s="9" t="str">
        <f aca="false">MID(B160,7,2)</f>
        <v>28</v>
      </c>
      <c r="F160" s="9" t="str">
        <f aca="false">CONCATENATE(E160,"/",D160,"/",C160)</f>
        <v>28/02/2021</v>
      </c>
      <c r="G160" s="9" t="s">
        <v>134</v>
      </c>
      <c r="H160" s="9" t="str">
        <f aca="false">MID(G160,1,4)</f>
        <v>2021</v>
      </c>
      <c r="I160" s="9" t="str">
        <f aca="false">MID(G160,5,2)</f>
        <v>03</v>
      </c>
      <c r="J160" s="9" t="str">
        <f aca="false">MID(G160,7,2)</f>
        <v>09</v>
      </c>
      <c r="K160" s="9" t="str">
        <f aca="false">CONCATENATE(J160,"/",I160,"/",H160)</f>
        <v>09/03/2021</v>
      </c>
      <c r="L160" s="9" t="s">
        <v>496</v>
      </c>
      <c r="M160" s="9" t="str">
        <f aca="false">MID(L160,1,4)</f>
        <v>2021</v>
      </c>
      <c r="N160" s="9" t="str">
        <f aca="false">MID(L160,5,2)</f>
        <v>05</v>
      </c>
      <c r="O160" s="9" t="str">
        <f aca="false">MID(L160,7,2)</f>
        <v>02</v>
      </c>
      <c r="P160" s="9" t="str">
        <f aca="false">CONCATENATE(O160,"/",N160,"/",M160)</f>
        <v>02/05/2021</v>
      </c>
      <c r="Q160" s="9" t="s">
        <v>331</v>
      </c>
      <c r="R160" s="9" t="s">
        <v>332</v>
      </c>
      <c r="S160" s="10" t="s">
        <v>158</v>
      </c>
      <c r="T160" s="9" t="s">
        <v>333</v>
      </c>
      <c r="U160" s="9" t="s">
        <v>334</v>
      </c>
      <c r="V160" s="9" t="s">
        <v>446</v>
      </c>
      <c r="W160" s="9" t="str">
        <f aca="false">MID(V160,1,4)</f>
        <v>2021</v>
      </c>
      <c r="X160" s="9" t="str">
        <f aca="false">MID(V160,5,2)</f>
        <v>05</v>
      </c>
      <c r="Y160" s="9" t="str">
        <f aca="false">MID(V160,7,2)</f>
        <v>26</v>
      </c>
      <c r="Z160" s="9" t="str">
        <f aca="false">CONCATENATE(Y160,"/",X160,"/",W160)</f>
        <v>26/05/2021</v>
      </c>
      <c r="AA160" s="11" t="s">
        <v>450</v>
      </c>
      <c r="AB160" s="12" t="n">
        <v>1139.36</v>
      </c>
    </row>
    <row r="161" customFormat="false" ht="15" hidden="false" customHeight="false" outlineLevel="0" collapsed="false">
      <c r="A161" s="9" t="s">
        <v>497</v>
      </c>
      <c r="B161" s="9" t="s">
        <v>165</v>
      </c>
      <c r="C161" s="9" t="str">
        <f aca="false">MID(B161,1,4)</f>
        <v>2021</v>
      </c>
      <c r="D161" s="9" t="str">
        <f aca="false">MID(B161,5,2)</f>
        <v>02</v>
      </c>
      <c r="E161" s="9" t="str">
        <f aca="false">MID(B161,7,2)</f>
        <v>02</v>
      </c>
      <c r="F161" s="9" t="str">
        <f aca="false">CONCATENATE(E161,"/",D161,"/",C161)</f>
        <v>02/02/2021</v>
      </c>
      <c r="G161" s="9" t="s">
        <v>498</v>
      </c>
      <c r="H161" s="9" t="str">
        <f aca="false">MID(G161,1,4)</f>
        <v>2021</v>
      </c>
      <c r="I161" s="9" t="str">
        <f aca="false">MID(G161,5,2)</f>
        <v>02</v>
      </c>
      <c r="J161" s="9" t="str">
        <f aca="false">MID(G161,7,2)</f>
        <v>03</v>
      </c>
      <c r="K161" s="9" t="str">
        <f aca="false">CONCATENATE(J161,"/",I161,"/",H161)</f>
        <v>03/02/2021</v>
      </c>
      <c r="L161" s="9" t="s">
        <v>498</v>
      </c>
      <c r="M161" s="9" t="str">
        <f aca="false">MID(L161,1,4)</f>
        <v>2021</v>
      </c>
      <c r="N161" s="9" t="str">
        <f aca="false">MID(L161,5,2)</f>
        <v>02</v>
      </c>
      <c r="O161" s="9" t="str">
        <f aca="false">MID(L161,7,2)</f>
        <v>03</v>
      </c>
      <c r="P161" s="9" t="str">
        <f aca="false">CONCATENATE(O161,"/",N161,"/",M161)</f>
        <v>03/02/2021</v>
      </c>
      <c r="Q161" s="9" t="s">
        <v>119</v>
      </c>
      <c r="R161" s="9" t="s">
        <v>120</v>
      </c>
      <c r="S161" s="10" t="s">
        <v>21</v>
      </c>
      <c r="T161" s="9" t="s">
        <v>121</v>
      </c>
      <c r="U161" s="9" t="s">
        <v>122</v>
      </c>
      <c r="V161" s="9" t="s">
        <v>446</v>
      </c>
      <c r="W161" s="9" t="str">
        <f aca="false">MID(V161,1,4)</f>
        <v>2021</v>
      </c>
      <c r="X161" s="9" t="str">
        <f aca="false">MID(V161,5,2)</f>
        <v>05</v>
      </c>
      <c r="Y161" s="9" t="str">
        <f aca="false">MID(V161,7,2)</f>
        <v>26</v>
      </c>
      <c r="Z161" s="9" t="str">
        <f aca="false">CONCATENATE(Y161,"/",X161,"/",W161)</f>
        <v>26/05/2021</v>
      </c>
      <c r="AA161" s="11" t="s">
        <v>499</v>
      </c>
      <c r="AB161" s="12" t="n">
        <v>1191.37</v>
      </c>
    </row>
    <row r="162" customFormat="false" ht="15" hidden="false" customHeight="false" outlineLevel="0" collapsed="false">
      <c r="A162" s="9" t="s">
        <v>500</v>
      </c>
      <c r="B162" s="9" t="s">
        <v>501</v>
      </c>
      <c r="C162" s="9" t="str">
        <f aca="false">MID(B162,1,4)</f>
        <v>2021</v>
      </c>
      <c r="D162" s="9" t="str">
        <f aca="false">MID(B162,5,2)</f>
        <v>04</v>
      </c>
      <c r="E162" s="9" t="str">
        <f aca="false">MID(B162,7,2)</f>
        <v>02</v>
      </c>
      <c r="F162" s="9" t="str">
        <f aca="false">CONCATENATE(E162,"/",D162,"/",C162)</f>
        <v>02/04/2021</v>
      </c>
      <c r="G162" s="9" t="s">
        <v>460</v>
      </c>
      <c r="H162" s="9" t="str">
        <f aca="false">MID(G162,1,4)</f>
        <v>2021</v>
      </c>
      <c r="I162" s="9" t="str">
        <f aca="false">MID(G162,5,2)</f>
        <v>04</v>
      </c>
      <c r="J162" s="9" t="str">
        <f aca="false">MID(G162,7,2)</f>
        <v>07</v>
      </c>
      <c r="K162" s="9" t="str">
        <f aca="false">CONCATENATE(J162,"/",I162,"/",H162)</f>
        <v>07/04/2021</v>
      </c>
      <c r="L162" s="9" t="s">
        <v>460</v>
      </c>
      <c r="M162" s="9" t="str">
        <f aca="false">MID(L162,1,4)</f>
        <v>2021</v>
      </c>
      <c r="N162" s="9" t="str">
        <f aca="false">MID(L162,5,2)</f>
        <v>04</v>
      </c>
      <c r="O162" s="9" t="str">
        <f aca="false">MID(L162,7,2)</f>
        <v>07</v>
      </c>
      <c r="P162" s="9" t="str">
        <f aca="false">CONCATENATE(O162,"/",N162,"/",M162)</f>
        <v>07/04/2021</v>
      </c>
      <c r="Q162" s="9" t="s">
        <v>119</v>
      </c>
      <c r="R162" s="9" t="s">
        <v>120</v>
      </c>
      <c r="S162" s="10" t="s">
        <v>21</v>
      </c>
      <c r="T162" s="9" t="s">
        <v>121</v>
      </c>
      <c r="U162" s="9" t="s">
        <v>122</v>
      </c>
      <c r="V162" s="9" t="s">
        <v>446</v>
      </c>
      <c r="W162" s="9" t="str">
        <f aca="false">MID(V162,1,4)</f>
        <v>2021</v>
      </c>
      <c r="X162" s="9" t="str">
        <f aca="false">MID(V162,5,2)</f>
        <v>05</v>
      </c>
      <c r="Y162" s="9" t="str">
        <f aca="false">MID(V162,7,2)</f>
        <v>26</v>
      </c>
      <c r="Z162" s="9" t="str">
        <f aca="false">CONCATENATE(Y162,"/",X162,"/",W162)</f>
        <v>26/05/2021</v>
      </c>
      <c r="AA162" s="11" t="s">
        <v>499</v>
      </c>
      <c r="AB162" s="12" t="n">
        <v>353.65</v>
      </c>
    </row>
    <row r="163" customFormat="false" ht="15" hidden="false" customHeight="false" outlineLevel="0" collapsed="false">
      <c r="A163" s="9" t="s">
        <v>502</v>
      </c>
      <c r="B163" s="9" t="s">
        <v>503</v>
      </c>
      <c r="C163" s="9" t="str">
        <f aca="false">MID(B163,1,4)</f>
        <v>2021</v>
      </c>
      <c r="D163" s="9" t="str">
        <f aca="false">MID(B163,5,2)</f>
        <v>02</v>
      </c>
      <c r="E163" s="9" t="str">
        <f aca="false">MID(B163,7,2)</f>
        <v>09</v>
      </c>
      <c r="F163" s="9" t="str">
        <f aca="false">CONCATENATE(E163,"/",D163,"/",C163)</f>
        <v>09/02/2021</v>
      </c>
      <c r="G163" s="9" t="s">
        <v>310</v>
      </c>
      <c r="H163" s="9" t="str">
        <f aca="false">MID(G163,1,4)</f>
        <v>2021</v>
      </c>
      <c r="I163" s="9" t="str">
        <f aca="false">MID(G163,5,2)</f>
        <v>02</v>
      </c>
      <c r="J163" s="9" t="str">
        <f aca="false">MID(G163,7,2)</f>
        <v>10</v>
      </c>
      <c r="K163" s="9" t="str">
        <f aca="false">CONCATENATE(J163,"/",I163,"/",H163)</f>
        <v>10/02/2021</v>
      </c>
      <c r="L163" s="9" t="s">
        <v>310</v>
      </c>
      <c r="M163" s="9" t="str">
        <f aca="false">MID(L163,1,4)</f>
        <v>2021</v>
      </c>
      <c r="N163" s="9" t="str">
        <f aca="false">MID(L163,5,2)</f>
        <v>02</v>
      </c>
      <c r="O163" s="9" t="str">
        <f aca="false">MID(L163,7,2)</f>
        <v>10</v>
      </c>
      <c r="P163" s="9" t="str">
        <f aca="false">CONCATENATE(O163,"/",N163,"/",M163)</f>
        <v>10/02/2021</v>
      </c>
      <c r="Q163" s="9" t="s">
        <v>119</v>
      </c>
      <c r="R163" s="9" t="s">
        <v>120</v>
      </c>
      <c r="S163" s="10" t="s">
        <v>21</v>
      </c>
      <c r="T163" s="9" t="s">
        <v>121</v>
      </c>
      <c r="U163" s="9" t="s">
        <v>122</v>
      </c>
      <c r="V163" s="9" t="s">
        <v>446</v>
      </c>
      <c r="W163" s="9" t="str">
        <f aca="false">MID(V163,1,4)</f>
        <v>2021</v>
      </c>
      <c r="X163" s="9" t="str">
        <f aca="false">MID(V163,5,2)</f>
        <v>05</v>
      </c>
      <c r="Y163" s="9" t="str">
        <f aca="false">MID(V163,7,2)</f>
        <v>26</v>
      </c>
      <c r="Z163" s="9" t="str">
        <f aca="false">CONCATENATE(Y163,"/",X163,"/",W163)</f>
        <v>26/05/2021</v>
      </c>
      <c r="AA163" s="11" t="s">
        <v>499</v>
      </c>
      <c r="AB163" s="12" t="n">
        <v>994</v>
      </c>
    </row>
    <row r="164" customFormat="false" ht="15" hidden="false" customHeight="false" outlineLevel="0" collapsed="false">
      <c r="A164" s="9" t="s">
        <v>264</v>
      </c>
      <c r="B164" s="9" t="s">
        <v>503</v>
      </c>
      <c r="C164" s="9" t="str">
        <f aca="false">MID(B164,1,4)</f>
        <v>2021</v>
      </c>
      <c r="D164" s="9" t="str">
        <f aca="false">MID(B164,5,2)</f>
        <v>02</v>
      </c>
      <c r="E164" s="9" t="str">
        <f aca="false">MID(B164,7,2)</f>
        <v>09</v>
      </c>
      <c r="F164" s="9" t="str">
        <f aca="false">CONCATENATE(E164,"/",D164,"/",C164)</f>
        <v>09/02/2021</v>
      </c>
      <c r="G164" s="9" t="s">
        <v>503</v>
      </c>
      <c r="H164" s="9" t="str">
        <f aca="false">MID(G164,1,4)</f>
        <v>2021</v>
      </c>
      <c r="I164" s="9" t="str">
        <f aca="false">MID(G164,5,2)</f>
        <v>02</v>
      </c>
      <c r="J164" s="9" t="str">
        <f aca="false">MID(G164,7,2)</f>
        <v>09</v>
      </c>
      <c r="K164" s="9" t="str">
        <f aca="false">CONCATENATE(J164,"/",I164,"/",H164)</f>
        <v>09/02/2021</v>
      </c>
      <c r="L164" s="9" t="s">
        <v>503</v>
      </c>
      <c r="M164" s="9" t="str">
        <f aca="false">MID(L164,1,4)</f>
        <v>2021</v>
      </c>
      <c r="N164" s="9" t="str">
        <f aca="false">MID(L164,5,2)</f>
        <v>02</v>
      </c>
      <c r="O164" s="9" t="str">
        <f aca="false">MID(L164,7,2)</f>
        <v>09</v>
      </c>
      <c r="P164" s="9" t="str">
        <f aca="false">CONCATENATE(O164,"/",N164,"/",M164)</f>
        <v>09/02/2021</v>
      </c>
      <c r="Q164" s="9" t="s">
        <v>119</v>
      </c>
      <c r="R164" s="9" t="s">
        <v>120</v>
      </c>
      <c r="S164" s="10" t="s">
        <v>21</v>
      </c>
      <c r="T164" s="9" t="s">
        <v>121</v>
      </c>
      <c r="U164" s="9" t="s">
        <v>122</v>
      </c>
      <c r="V164" s="9" t="s">
        <v>446</v>
      </c>
      <c r="W164" s="9" t="str">
        <f aca="false">MID(V164,1,4)</f>
        <v>2021</v>
      </c>
      <c r="X164" s="9" t="str">
        <f aca="false">MID(V164,5,2)</f>
        <v>05</v>
      </c>
      <c r="Y164" s="9" t="str">
        <f aca="false">MID(V164,7,2)</f>
        <v>26</v>
      </c>
      <c r="Z164" s="9" t="str">
        <f aca="false">CONCATENATE(Y164,"/",X164,"/",W164)</f>
        <v>26/05/2021</v>
      </c>
      <c r="AA164" s="11" t="s">
        <v>499</v>
      </c>
      <c r="AB164" s="12" t="n">
        <v>369.04</v>
      </c>
    </row>
    <row r="165" customFormat="false" ht="15" hidden="false" customHeight="false" outlineLevel="0" collapsed="false">
      <c r="A165" s="9" t="s">
        <v>266</v>
      </c>
      <c r="B165" s="9" t="s">
        <v>503</v>
      </c>
      <c r="C165" s="9" t="str">
        <f aca="false">MID(B165,1,4)</f>
        <v>2021</v>
      </c>
      <c r="D165" s="9" t="str">
        <f aca="false">MID(B165,5,2)</f>
        <v>02</v>
      </c>
      <c r="E165" s="9" t="str">
        <f aca="false">MID(B165,7,2)</f>
        <v>09</v>
      </c>
      <c r="F165" s="9" t="str">
        <f aca="false">CONCATENATE(E165,"/",D165,"/",C165)</f>
        <v>09/02/2021</v>
      </c>
      <c r="G165" s="9" t="s">
        <v>310</v>
      </c>
      <c r="H165" s="9" t="str">
        <f aca="false">MID(G165,1,4)</f>
        <v>2021</v>
      </c>
      <c r="I165" s="9" t="str">
        <f aca="false">MID(G165,5,2)</f>
        <v>02</v>
      </c>
      <c r="J165" s="9" t="str">
        <f aca="false">MID(G165,7,2)</f>
        <v>10</v>
      </c>
      <c r="K165" s="9" t="str">
        <f aca="false">CONCATENATE(J165,"/",I165,"/",H165)</f>
        <v>10/02/2021</v>
      </c>
      <c r="L165" s="9" t="s">
        <v>310</v>
      </c>
      <c r="M165" s="9" t="str">
        <f aca="false">MID(L165,1,4)</f>
        <v>2021</v>
      </c>
      <c r="N165" s="9" t="str">
        <f aca="false">MID(L165,5,2)</f>
        <v>02</v>
      </c>
      <c r="O165" s="9" t="str">
        <f aca="false">MID(L165,7,2)</f>
        <v>10</v>
      </c>
      <c r="P165" s="9" t="str">
        <f aca="false">CONCATENATE(O165,"/",N165,"/",M165)</f>
        <v>10/02/2021</v>
      </c>
      <c r="Q165" s="9" t="s">
        <v>119</v>
      </c>
      <c r="R165" s="9" t="s">
        <v>120</v>
      </c>
      <c r="S165" s="10" t="s">
        <v>21</v>
      </c>
      <c r="T165" s="9" t="s">
        <v>121</v>
      </c>
      <c r="U165" s="9" t="s">
        <v>122</v>
      </c>
      <c r="V165" s="9" t="s">
        <v>446</v>
      </c>
      <c r="W165" s="9" t="str">
        <f aca="false">MID(V165,1,4)</f>
        <v>2021</v>
      </c>
      <c r="X165" s="9" t="str">
        <f aca="false">MID(V165,5,2)</f>
        <v>05</v>
      </c>
      <c r="Y165" s="9" t="str">
        <f aca="false">MID(V165,7,2)</f>
        <v>26</v>
      </c>
      <c r="Z165" s="9" t="str">
        <f aca="false">CONCATENATE(Y165,"/",X165,"/",W165)</f>
        <v>26/05/2021</v>
      </c>
      <c r="AA165" s="11" t="s">
        <v>499</v>
      </c>
      <c r="AB165" s="12" t="n">
        <v>986.25</v>
      </c>
    </row>
    <row r="166" customFormat="false" ht="15" hidden="false" customHeight="false" outlineLevel="0" collapsed="false">
      <c r="A166" s="9" t="s">
        <v>263</v>
      </c>
      <c r="B166" s="9" t="s">
        <v>503</v>
      </c>
      <c r="C166" s="9" t="str">
        <f aca="false">MID(B166,1,4)</f>
        <v>2021</v>
      </c>
      <c r="D166" s="9" t="str">
        <f aca="false">MID(B166,5,2)</f>
        <v>02</v>
      </c>
      <c r="E166" s="9" t="str">
        <f aca="false">MID(B166,7,2)</f>
        <v>09</v>
      </c>
      <c r="F166" s="9" t="str">
        <f aca="false">CONCATENATE(E166,"/",D166,"/",C166)</f>
        <v>09/02/2021</v>
      </c>
      <c r="G166" s="9" t="s">
        <v>503</v>
      </c>
      <c r="H166" s="9" t="str">
        <f aca="false">MID(G166,1,4)</f>
        <v>2021</v>
      </c>
      <c r="I166" s="9" t="str">
        <f aca="false">MID(G166,5,2)</f>
        <v>02</v>
      </c>
      <c r="J166" s="9" t="str">
        <f aca="false">MID(G166,7,2)</f>
        <v>09</v>
      </c>
      <c r="K166" s="9" t="str">
        <f aca="false">CONCATENATE(J166,"/",I166,"/",H166)</f>
        <v>09/02/2021</v>
      </c>
      <c r="L166" s="9" t="s">
        <v>503</v>
      </c>
      <c r="M166" s="9" t="str">
        <f aca="false">MID(L166,1,4)</f>
        <v>2021</v>
      </c>
      <c r="N166" s="9" t="str">
        <f aca="false">MID(L166,5,2)</f>
        <v>02</v>
      </c>
      <c r="O166" s="9" t="str">
        <f aca="false">MID(L166,7,2)</f>
        <v>09</v>
      </c>
      <c r="P166" s="9" t="str">
        <f aca="false">CONCATENATE(O166,"/",N166,"/",M166)</f>
        <v>09/02/2021</v>
      </c>
      <c r="Q166" s="9" t="s">
        <v>119</v>
      </c>
      <c r="R166" s="9" t="s">
        <v>120</v>
      </c>
      <c r="S166" s="10" t="s">
        <v>21</v>
      </c>
      <c r="T166" s="9" t="s">
        <v>121</v>
      </c>
      <c r="U166" s="9" t="s">
        <v>122</v>
      </c>
      <c r="V166" s="9" t="s">
        <v>446</v>
      </c>
      <c r="W166" s="9" t="str">
        <f aca="false">MID(V166,1,4)</f>
        <v>2021</v>
      </c>
      <c r="X166" s="9" t="str">
        <f aca="false">MID(V166,5,2)</f>
        <v>05</v>
      </c>
      <c r="Y166" s="9" t="str">
        <f aca="false">MID(V166,7,2)</f>
        <v>26</v>
      </c>
      <c r="Z166" s="9" t="str">
        <f aca="false">CONCATENATE(Y166,"/",X166,"/",W166)</f>
        <v>26/05/2021</v>
      </c>
      <c r="AA166" s="11" t="s">
        <v>499</v>
      </c>
      <c r="AB166" s="12" t="n">
        <v>555.35</v>
      </c>
    </row>
    <row r="167" customFormat="false" ht="15" hidden="false" customHeight="false" outlineLevel="0" collapsed="false">
      <c r="A167" s="9" t="s">
        <v>504</v>
      </c>
      <c r="B167" s="9" t="s">
        <v>69</v>
      </c>
      <c r="C167" s="9" t="str">
        <f aca="false">MID(B167,1,4)</f>
        <v>2021</v>
      </c>
      <c r="D167" s="9" t="str">
        <f aca="false">MID(B167,5,2)</f>
        <v>03</v>
      </c>
      <c r="E167" s="9" t="str">
        <f aca="false">MID(B167,7,2)</f>
        <v>08</v>
      </c>
      <c r="F167" s="9" t="str">
        <f aca="false">CONCATENATE(E167,"/",D167,"/",C167)</f>
        <v>08/03/2021</v>
      </c>
      <c r="G167" s="9" t="s">
        <v>136</v>
      </c>
      <c r="H167" s="9" t="str">
        <f aca="false">MID(G167,1,4)</f>
        <v>2021</v>
      </c>
      <c r="I167" s="9" t="str">
        <f aca="false">MID(G167,5,2)</f>
        <v>03</v>
      </c>
      <c r="J167" s="9" t="str">
        <f aca="false">MID(G167,7,2)</f>
        <v>10</v>
      </c>
      <c r="K167" s="9" t="str">
        <f aca="false">CONCATENATE(J167,"/",I167,"/",H167)</f>
        <v>10/03/2021</v>
      </c>
      <c r="L167" s="9" t="s">
        <v>136</v>
      </c>
      <c r="M167" s="9" t="str">
        <f aca="false">MID(L167,1,4)</f>
        <v>2021</v>
      </c>
      <c r="N167" s="9" t="str">
        <f aca="false">MID(L167,5,2)</f>
        <v>03</v>
      </c>
      <c r="O167" s="9" t="str">
        <f aca="false">MID(L167,7,2)</f>
        <v>10</v>
      </c>
      <c r="P167" s="9" t="str">
        <f aca="false">CONCATENATE(O167,"/",N167,"/",M167)</f>
        <v>10/03/2021</v>
      </c>
      <c r="Q167" s="9" t="s">
        <v>119</v>
      </c>
      <c r="R167" s="9" t="s">
        <v>120</v>
      </c>
      <c r="S167" s="10" t="s">
        <v>21</v>
      </c>
      <c r="T167" s="9" t="s">
        <v>121</v>
      </c>
      <c r="U167" s="9" t="s">
        <v>122</v>
      </c>
      <c r="V167" s="9" t="s">
        <v>446</v>
      </c>
      <c r="W167" s="9" t="str">
        <f aca="false">MID(V167,1,4)</f>
        <v>2021</v>
      </c>
      <c r="X167" s="9" t="str">
        <f aca="false">MID(V167,5,2)</f>
        <v>05</v>
      </c>
      <c r="Y167" s="9" t="str">
        <f aca="false">MID(V167,7,2)</f>
        <v>26</v>
      </c>
      <c r="Z167" s="9" t="str">
        <f aca="false">CONCATENATE(Y167,"/",X167,"/",W167)</f>
        <v>26/05/2021</v>
      </c>
      <c r="AA167" s="11" t="s">
        <v>499</v>
      </c>
      <c r="AB167" s="12" t="n">
        <v>555.28</v>
      </c>
    </row>
    <row r="168" customFormat="false" ht="15" hidden="false" customHeight="false" outlineLevel="0" collapsed="false">
      <c r="A168" s="9" t="s">
        <v>505</v>
      </c>
      <c r="B168" s="9" t="s">
        <v>69</v>
      </c>
      <c r="C168" s="9" t="str">
        <f aca="false">MID(B168,1,4)</f>
        <v>2021</v>
      </c>
      <c r="D168" s="9" t="str">
        <f aca="false">MID(B168,5,2)</f>
        <v>03</v>
      </c>
      <c r="E168" s="9" t="str">
        <f aca="false">MID(B168,7,2)</f>
        <v>08</v>
      </c>
      <c r="F168" s="9" t="str">
        <f aca="false">CONCATENATE(E168,"/",D168,"/",C168)</f>
        <v>08/03/2021</v>
      </c>
      <c r="G168" s="9" t="s">
        <v>136</v>
      </c>
      <c r="H168" s="9" t="str">
        <f aca="false">MID(G168,1,4)</f>
        <v>2021</v>
      </c>
      <c r="I168" s="9" t="str">
        <f aca="false">MID(G168,5,2)</f>
        <v>03</v>
      </c>
      <c r="J168" s="9" t="str">
        <f aca="false">MID(G168,7,2)</f>
        <v>10</v>
      </c>
      <c r="K168" s="9" t="str">
        <f aca="false">CONCATENATE(J168,"/",I168,"/",H168)</f>
        <v>10/03/2021</v>
      </c>
      <c r="L168" s="9" t="s">
        <v>136</v>
      </c>
      <c r="M168" s="9" t="str">
        <f aca="false">MID(L168,1,4)</f>
        <v>2021</v>
      </c>
      <c r="N168" s="9" t="str">
        <f aca="false">MID(L168,5,2)</f>
        <v>03</v>
      </c>
      <c r="O168" s="9" t="str">
        <f aca="false">MID(L168,7,2)</f>
        <v>10</v>
      </c>
      <c r="P168" s="9" t="str">
        <f aca="false">CONCATENATE(O168,"/",N168,"/",M168)</f>
        <v>10/03/2021</v>
      </c>
      <c r="Q168" s="9" t="s">
        <v>119</v>
      </c>
      <c r="R168" s="9" t="s">
        <v>120</v>
      </c>
      <c r="S168" s="10" t="s">
        <v>21</v>
      </c>
      <c r="T168" s="9" t="s">
        <v>121</v>
      </c>
      <c r="U168" s="9" t="s">
        <v>122</v>
      </c>
      <c r="V168" s="9" t="s">
        <v>446</v>
      </c>
      <c r="W168" s="9" t="str">
        <f aca="false">MID(V168,1,4)</f>
        <v>2021</v>
      </c>
      <c r="X168" s="9" t="str">
        <f aca="false">MID(V168,5,2)</f>
        <v>05</v>
      </c>
      <c r="Y168" s="9" t="str">
        <f aca="false">MID(V168,7,2)</f>
        <v>26</v>
      </c>
      <c r="Z168" s="9" t="str">
        <f aca="false">CONCATENATE(Y168,"/",X168,"/",W168)</f>
        <v>26/05/2021</v>
      </c>
      <c r="AA168" s="11" t="s">
        <v>499</v>
      </c>
      <c r="AB168" s="12" t="n">
        <v>1155.4</v>
      </c>
    </row>
    <row r="169" customFormat="false" ht="15" hidden="false" customHeight="false" outlineLevel="0" collapsed="false">
      <c r="A169" s="9" t="s">
        <v>506</v>
      </c>
      <c r="B169" s="9" t="s">
        <v>69</v>
      </c>
      <c r="C169" s="9" t="str">
        <f aca="false">MID(B169,1,4)</f>
        <v>2021</v>
      </c>
      <c r="D169" s="9" t="str">
        <f aca="false">MID(B169,5,2)</f>
        <v>03</v>
      </c>
      <c r="E169" s="9" t="str">
        <f aca="false">MID(B169,7,2)</f>
        <v>08</v>
      </c>
      <c r="F169" s="9" t="str">
        <f aca="false">CONCATENATE(E169,"/",D169,"/",C169)</f>
        <v>08/03/2021</v>
      </c>
      <c r="G169" s="9" t="s">
        <v>136</v>
      </c>
      <c r="H169" s="9" t="str">
        <f aca="false">MID(G169,1,4)</f>
        <v>2021</v>
      </c>
      <c r="I169" s="9" t="str">
        <f aca="false">MID(G169,5,2)</f>
        <v>03</v>
      </c>
      <c r="J169" s="9" t="str">
        <f aca="false">MID(G169,7,2)</f>
        <v>10</v>
      </c>
      <c r="K169" s="9" t="str">
        <f aca="false">CONCATENATE(J169,"/",I169,"/",H169)</f>
        <v>10/03/2021</v>
      </c>
      <c r="L169" s="9" t="s">
        <v>136</v>
      </c>
      <c r="M169" s="9" t="str">
        <f aca="false">MID(L169,1,4)</f>
        <v>2021</v>
      </c>
      <c r="N169" s="9" t="str">
        <f aca="false">MID(L169,5,2)</f>
        <v>03</v>
      </c>
      <c r="O169" s="9" t="str">
        <f aca="false">MID(L169,7,2)</f>
        <v>10</v>
      </c>
      <c r="P169" s="9" t="str">
        <f aca="false">CONCATENATE(O169,"/",N169,"/",M169)</f>
        <v>10/03/2021</v>
      </c>
      <c r="Q169" s="9" t="s">
        <v>119</v>
      </c>
      <c r="R169" s="9" t="s">
        <v>120</v>
      </c>
      <c r="S169" s="10" t="s">
        <v>21</v>
      </c>
      <c r="T169" s="9" t="s">
        <v>121</v>
      </c>
      <c r="U169" s="9" t="s">
        <v>122</v>
      </c>
      <c r="V169" s="9" t="s">
        <v>446</v>
      </c>
      <c r="W169" s="9" t="str">
        <f aca="false">MID(V169,1,4)</f>
        <v>2021</v>
      </c>
      <c r="X169" s="9" t="str">
        <f aca="false">MID(V169,5,2)</f>
        <v>05</v>
      </c>
      <c r="Y169" s="9" t="str">
        <f aca="false">MID(V169,7,2)</f>
        <v>26</v>
      </c>
      <c r="Z169" s="9" t="str">
        <f aca="false">CONCATENATE(Y169,"/",X169,"/",W169)</f>
        <v>26/05/2021</v>
      </c>
      <c r="AA169" s="11" t="s">
        <v>499</v>
      </c>
      <c r="AB169" s="12" t="n">
        <v>954</v>
      </c>
    </row>
    <row r="170" customFormat="false" ht="15" hidden="false" customHeight="false" outlineLevel="0" collapsed="false">
      <c r="A170" s="9" t="s">
        <v>507</v>
      </c>
      <c r="B170" s="9" t="s">
        <v>69</v>
      </c>
      <c r="C170" s="9" t="str">
        <f aca="false">MID(B170,1,4)</f>
        <v>2021</v>
      </c>
      <c r="D170" s="9" t="str">
        <f aca="false">MID(B170,5,2)</f>
        <v>03</v>
      </c>
      <c r="E170" s="9" t="str">
        <f aca="false">MID(B170,7,2)</f>
        <v>08</v>
      </c>
      <c r="F170" s="9" t="str">
        <f aca="false">CONCATENATE(E170,"/",D170,"/",C170)</f>
        <v>08/03/2021</v>
      </c>
      <c r="G170" s="9" t="s">
        <v>134</v>
      </c>
      <c r="H170" s="9" t="str">
        <f aca="false">MID(G170,1,4)</f>
        <v>2021</v>
      </c>
      <c r="I170" s="9" t="str">
        <f aca="false">MID(G170,5,2)</f>
        <v>03</v>
      </c>
      <c r="J170" s="9" t="str">
        <f aca="false">MID(G170,7,2)</f>
        <v>09</v>
      </c>
      <c r="K170" s="9" t="str">
        <f aca="false">CONCATENATE(J170,"/",I170,"/",H170)</f>
        <v>09/03/2021</v>
      </c>
      <c r="L170" s="9" t="s">
        <v>134</v>
      </c>
      <c r="M170" s="9" t="str">
        <f aca="false">MID(L170,1,4)</f>
        <v>2021</v>
      </c>
      <c r="N170" s="9" t="str">
        <f aca="false">MID(L170,5,2)</f>
        <v>03</v>
      </c>
      <c r="O170" s="9" t="str">
        <f aca="false">MID(L170,7,2)</f>
        <v>09</v>
      </c>
      <c r="P170" s="9" t="str">
        <f aca="false">CONCATENATE(O170,"/",N170,"/",M170)</f>
        <v>09/03/2021</v>
      </c>
      <c r="Q170" s="9" t="s">
        <v>119</v>
      </c>
      <c r="R170" s="9" t="s">
        <v>120</v>
      </c>
      <c r="S170" s="10" t="s">
        <v>21</v>
      </c>
      <c r="T170" s="9" t="s">
        <v>121</v>
      </c>
      <c r="U170" s="9" t="s">
        <v>122</v>
      </c>
      <c r="V170" s="9" t="s">
        <v>446</v>
      </c>
      <c r="W170" s="9" t="str">
        <f aca="false">MID(V170,1,4)</f>
        <v>2021</v>
      </c>
      <c r="X170" s="9" t="str">
        <f aca="false">MID(V170,5,2)</f>
        <v>05</v>
      </c>
      <c r="Y170" s="9" t="str">
        <f aca="false">MID(V170,7,2)</f>
        <v>26</v>
      </c>
      <c r="Z170" s="9" t="str">
        <f aca="false">CONCATENATE(Y170,"/",X170,"/",W170)</f>
        <v>26/05/2021</v>
      </c>
      <c r="AA170" s="11" t="s">
        <v>499</v>
      </c>
      <c r="AB170" s="12" t="n">
        <v>389.52</v>
      </c>
    </row>
    <row r="171" customFormat="false" ht="15" hidden="false" customHeight="false" outlineLevel="0" collapsed="false">
      <c r="A171" s="9" t="s">
        <v>508</v>
      </c>
      <c r="B171" s="9" t="s">
        <v>69</v>
      </c>
      <c r="C171" s="9" t="str">
        <f aca="false">MID(B171,1,4)</f>
        <v>2021</v>
      </c>
      <c r="D171" s="9" t="str">
        <f aca="false">MID(B171,5,2)</f>
        <v>03</v>
      </c>
      <c r="E171" s="9" t="str">
        <f aca="false">MID(B171,7,2)</f>
        <v>08</v>
      </c>
      <c r="F171" s="9" t="str">
        <f aca="false">CONCATENATE(E171,"/",D171,"/",C171)</f>
        <v>08/03/2021</v>
      </c>
      <c r="G171" s="9" t="s">
        <v>134</v>
      </c>
      <c r="H171" s="9" t="str">
        <f aca="false">MID(G171,1,4)</f>
        <v>2021</v>
      </c>
      <c r="I171" s="9" t="str">
        <f aca="false">MID(G171,5,2)</f>
        <v>03</v>
      </c>
      <c r="J171" s="9" t="str">
        <f aca="false">MID(G171,7,2)</f>
        <v>09</v>
      </c>
      <c r="K171" s="9" t="str">
        <f aca="false">CONCATENATE(J171,"/",I171,"/",H171)</f>
        <v>09/03/2021</v>
      </c>
      <c r="L171" s="9" t="s">
        <v>134</v>
      </c>
      <c r="M171" s="9" t="str">
        <f aca="false">MID(L171,1,4)</f>
        <v>2021</v>
      </c>
      <c r="N171" s="9" t="str">
        <f aca="false">MID(L171,5,2)</f>
        <v>03</v>
      </c>
      <c r="O171" s="9" t="str">
        <f aca="false">MID(L171,7,2)</f>
        <v>09</v>
      </c>
      <c r="P171" s="9" t="str">
        <f aca="false">CONCATENATE(O171,"/",N171,"/",M171)</f>
        <v>09/03/2021</v>
      </c>
      <c r="Q171" s="9" t="s">
        <v>119</v>
      </c>
      <c r="R171" s="9" t="s">
        <v>120</v>
      </c>
      <c r="S171" s="10" t="s">
        <v>21</v>
      </c>
      <c r="T171" s="9" t="s">
        <v>121</v>
      </c>
      <c r="U171" s="9" t="s">
        <v>122</v>
      </c>
      <c r="V171" s="9" t="s">
        <v>446</v>
      </c>
      <c r="W171" s="9" t="str">
        <f aca="false">MID(V171,1,4)</f>
        <v>2021</v>
      </c>
      <c r="X171" s="9" t="str">
        <f aca="false">MID(V171,5,2)</f>
        <v>05</v>
      </c>
      <c r="Y171" s="9" t="str">
        <f aca="false">MID(V171,7,2)</f>
        <v>26</v>
      </c>
      <c r="Z171" s="9" t="str">
        <f aca="false">CONCATENATE(Y171,"/",X171,"/",W171)</f>
        <v>26/05/2021</v>
      </c>
      <c r="AA171" s="11" t="s">
        <v>499</v>
      </c>
      <c r="AB171" s="12" t="n">
        <v>1003</v>
      </c>
    </row>
    <row r="172" customFormat="false" ht="15" hidden="false" customHeight="false" outlineLevel="0" collapsed="false">
      <c r="A172" s="9" t="s">
        <v>509</v>
      </c>
      <c r="B172" s="9" t="s">
        <v>69</v>
      </c>
      <c r="C172" s="9" t="str">
        <f aca="false">MID(B172,1,4)</f>
        <v>2021</v>
      </c>
      <c r="D172" s="9" t="str">
        <f aca="false">MID(B172,5,2)</f>
        <v>03</v>
      </c>
      <c r="E172" s="9" t="str">
        <f aca="false">MID(B172,7,2)</f>
        <v>08</v>
      </c>
      <c r="F172" s="9" t="str">
        <f aca="false">CONCATENATE(E172,"/",D172,"/",C172)</f>
        <v>08/03/2021</v>
      </c>
      <c r="G172" s="9" t="s">
        <v>136</v>
      </c>
      <c r="H172" s="9" t="str">
        <f aca="false">MID(G172,1,4)</f>
        <v>2021</v>
      </c>
      <c r="I172" s="9" t="str">
        <f aca="false">MID(G172,5,2)</f>
        <v>03</v>
      </c>
      <c r="J172" s="9" t="str">
        <f aca="false">MID(G172,7,2)</f>
        <v>10</v>
      </c>
      <c r="K172" s="9" t="str">
        <f aca="false">CONCATENATE(J172,"/",I172,"/",H172)</f>
        <v>10/03/2021</v>
      </c>
      <c r="L172" s="9" t="s">
        <v>136</v>
      </c>
      <c r="M172" s="9" t="str">
        <f aca="false">MID(L172,1,4)</f>
        <v>2021</v>
      </c>
      <c r="N172" s="9" t="str">
        <f aca="false">MID(L172,5,2)</f>
        <v>03</v>
      </c>
      <c r="O172" s="9" t="str">
        <f aca="false">MID(L172,7,2)</f>
        <v>10</v>
      </c>
      <c r="P172" s="9" t="str">
        <f aca="false">CONCATENATE(O172,"/",N172,"/",M172)</f>
        <v>10/03/2021</v>
      </c>
      <c r="Q172" s="9" t="s">
        <v>119</v>
      </c>
      <c r="R172" s="9" t="s">
        <v>120</v>
      </c>
      <c r="S172" s="10" t="s">
        <v>21</v>
      </c>
      <c r="T172" s="9" t="s">
        <v>121</v>
      </c>
      <c r="U172" s="9" t="s">
        <v>122</v>
      </c>
      <c r="V172" s="9" t="s">
        <v>446</v>
      </c>
      <c r="W172" s="9" t="str">
        <f aca="false">MID(V172,1,4)</f>
        <v>2021</v>
      </c>
      <c r="X172" s="9" t="str">
        <f aca="false">MID(V172,5,2)</f>
        <v>05</v>
      </c>
      <c r="Y172" s="9" t="str">
        <f aca="false">MID(V172,7,2)</f>
        <v>26</v>
      </c>
      <c r="Z172" s="9" t="str">
        <f aca="false">CONCATENATE(Y172,"/",X172,"/",W172)</f>
        <v>26/05/2021</v>
      </c>
      <c r="AA172" s="11" t="s">
        <v>499</v>
      </c>
      <c r="AB172" s="12" t="n">
        <v>557.8</v>
      </c>
    </row>
    <row r="173" customFormat="false" ht="15" hidden="false" customHeight="false" outlineLevel="0" collapsed="false">
      <c r="A173" s="9" t="s">
        <v>510</v>
      </c>
      <c r="B173" s="9" t="s">
        <v>501</v>
      </c>
      <c r="C173" s="9" t="str">
        <f aca="false">MID(B173,1,4)</f>
        <v>2021</v>
      </c>
      <c r="D173" s="9" t="str">
        <f aca="false">MID(B173,5,2)</f>
        <v>04</v>
      </c>
      <c r="E173" s="9" t="str">
        <f aca="false">MID(B173,7,2)</f>
        <v>02</v>
      </c>
      <c r="F173" s="9" t="str">
        <f aca="false">CONCATENATE(E173,"/",D173,"/",C173)</f>
        <v>02/04/2021</v>
      </c>
      <c r="G173" s="9" t="s">
        <v>460</v>
      </c>
      <c r="H173" s="9" t="str">
        <f aca="false">MID(G173,1,4)</f>
        <v>2021</v>
      </c>
      <c r="I173" s="9" t="str">
        <f aca="false">MID(G173,5,2)</f>
        <v>04</v>
      </c>
      <c r="J173" s="9" t="str">
        <f aca="false">MID(G173,7,2)</f>
        <v>07</v>
      </c>
      <c r="K173" s="9" t="str">
        <f aca="false">CONCATENATE(J173,"/",I173,"/",H173)</f>
        <v>07/04/2021</v>
      </c>
      <c r="L173" s="9" t="s">
        <v>460</v>
      </c>
      <c r="M173" s="9" t="str">
        <f aca="false">MID(L173,1,4)</f>
        <v>2021</v>
      </c>
      <c r="N173" s="9" t="str">
        <f aca="false">MID(L173,5,2)</f>
        <v>04</v>
      </c>
      <c r="O173" s="9" t="str">
        <f aca="false">MID(L173,7,2)</f>
        <v>07</v>
      </c>
      <c r="P173" s="9" t="str">
        <f aca="false">CONCATENATE(O173,"/",N173,"/",M173)</f>
        <v>07/04/2021</v>
      </c>
      <c r="Q173" s="9" t="s">
        <v>119</v>
      </c>
      <c r="R173" s="9" t="s">
        <v>120</v>
      </c>
      <c r="S173" s="10" t="s">
        <v>21</v>
      </c>
      <c r="T173" s="9" t="s">
        <v>121</v>
      </c>
      <c r="U173" s="9" t="s">
        <v>122</v>
      </c>
      <c r="V173" s="9" t="s">
        <v>446</v>
      </c>
      <c r="W173" s="9" t="str">
        <f aca="false">MID(V173,1,4)</f>
        <v>2021</v>
      </c>
      <c r="X173" s="9" t="str">
        <f aca="false">MID(V173,5,2)</f>
        <v>05</v>
      </c>
      <c r="Y173" s="9" t="str">
        <f aca="false">MID(V173,7,2)</f>
        <v>26</v>
      </c>
      <c r="Z173" s="9" t="str">
        <f aca="false">CONCATENATE(Y173,"/",X173,"/",W173)</f>
        <v>26/05/2021</v>
      </c>
      <c r="AA173" s="11" t="s">
        <v>499</v>
      </c>
      <c r="AB173" s="12" t="n">
        <v>388.66</v>
      </c>
    </row>
    <row r="174" customFormat="false" ht="15" hidden="false" customHeight="false" outlineLevel="0" collapsed="false">
      <c r="A174" s="9" t="s">
        <v>511</v>
      </c>
      <c r="B174" s="9" t="s">
        <v>501</v>
      </c>
      <c r="C174" s="9" t="str">
        <f aca="false">MID(B174,1,4)</f>
        <v>2021</v>
      </c>
      <c r="D174" s="9" t="str">
        <f aca="false">MID(B174,5,2)</f>
        <v>04</v>
      </c>
      <c r="E174" s="9" t="str">
        <f aca="false">MID(B174,7,2)</f>
        <v>02</v>
      </c>
      <c r="F174" s="9" t="str">
        <f aca="false">CONCATENATE(E174,"/",D174,"/",C174)</f>
        <v>02/04/2021</v>
      </c>
      <c r="G174" s="9" t="s">
        <v>460</v>
      </c>
      <c r="H174" s="9" t="str">
        <f aca="false">MID(G174,1,4)</f>
        <v>2021</v>
      </c>
      <c r="I174" s="9" t="str">
        <f aca="false">MID(G174,5,2)</f>
        <v>04</v>
      </c>
      <c r="J174" s="9" t="str">
        <f aca="false">MID(G174,7,2)</f>
        <v>07</v>
      </c>
      <c r="K174" s="9" t="str">
        <f aca="false">CONCATENATE(J174,"/",I174,"/",H174)</f>
        <v>07/04/2021</v>
      </c>
      <c r="L174" s="9" t="s">
        <v>460</v>
      </c>
      <c r="M174" s="9" t="str">
        <f aca="false">MID(L174,1,4)</f>
        <v>2021</v>
      </c>
      <c r="N174" s="9" t="str">
        <f aca="false">MID(L174,5,2)</f>
        <v>04</v>
      </c>
      <c r="O174" s="9" t="str">
        <f aca="false">MID(L174,7,2)</f>
        <v>07</v>
      </c>
      <c r="P174" s="9" t="str">
        <f aca="false">CONCATENATE(O174,"/",N174,"/",M174)</f>
        <v>07/04/2021</v>
      </c>
      <c r="Q174" s="9" t="s">
        <v>119</v>
      </c>
      <c r="R174" s="9" t="s">
        <v>120</v>
      </c>
      <c r="S174" s="10" t="s">
        <v>21</v>
      </c>
      <c r="T174" s="9" t="s">
        <v>121</v>
      </c>
      <c r="U174" s="9" t="s">
        <v>122</v>
      </c>
      <c r="V174" s="9" t="s">
        <v>446</v>
      </c>
      <c r="W174" s="9" t="str">
        <f aca="false">MID(V174,1,4)</f>
        <v>2021</v>
      </c>
      <c r="X174" s="9" t="str">
        <f aca="false">MID(V174,5,2)</f>
        <v>05</v>
      </c>
      <c r="Y174" s="9" t="str">
        <f aca="false">MID(V174,7,2)</f>
        <v>26</v>
      </c>
      <c r="Z174" s="9" t="str">
        <f aca="false">CONCATENATE(Y174,"/",X174,"/",W174)</f>
        <v>26/05/2021</v>
      </c>
      <c r="AA174" s="11" t="s">
        <v>499</v>
      </c>
      <c r="AB174" s="12" t="n">
        <v>1167.63</v>
      </c>
    </row>
    <row r="175" customFormat="false" ht="15" hidden="false" customHeight="false" outlineLevel="0" collapsed="false">
      <c r="A175" s="9" t="s">
        <v>512</v>
      </c>
      <c r="B175" s="9" t="s">
        <v>501</v>
      </c>
      <c r="C175" s="9" t="str">
        <f aca="false">MID(B175,1,4)</f>
        <v>2021</v>
      </c>
      <c r="D175" s="9" t="str">
        <f aca="false">MID(B175,5,2)</f>
        <v>04</v>
      </c>
      <c r="E175" s="9" t="str">
        <f aca="false">MID(B175,7,2)</f>
        <v>02</v>
      </c>
      <c r="F175" s="9" t="str">
        <f aca="false">CONCATENATE(E175,"/",D175,"/",C175)</f>
        <v>02/04/2021</v>
      </c>
      <c r="G175" s="9" t="s">
        <v>460</v>
      </c>
      <c r="H175" s="9" t="str">
        <f aca="false">MID(G175,1,4)</f>
        <v>2021</v>
      </c>
      <c r="I175" s="9" t="str">
        <f aca="false">MID(G175,5,2)</f>
        <v>04</v>
      </c>
      <c r="J175" s="9" t="str">
        <f aca="false">MID(G175,7,2)</f>
        <v>07</v>
      </c>
      <c r="K175" s="9" t="str">
        <f aca="false">CONCATENATE(J175,"/",I175,"/",H175)</f>
        <v>07/04/2021</v>
      </c>
      <c r="L175" s="9" t="s">
        <v>460</v>
      </c>
      <c r="M175" s="9" t="str">
        <f aca="false">MID(L175,1,4)</f>
        <v>2021</v>
      </c>
      <c r="N175" s="9" t="str">
        <f aca="false">MID(L175,5,2)</f>
        <v>04</v>
      </c>
      <c r="O175" s="9" t="str">
        <f aca="false">MID(L175,7,2)</f>
        <v>07</v>
      </c>
      <c r="P175" s="9" t="str">
        <f aca="false">CONCATENATE(O175,"/",N175,"/",M175)</f>
        <v>07/04/2021</v>
      </c>
      <c r="Q175" s="9" t="s">
        <v>119</v>
      </c>
      <c r="R175" s="9" t="s">
        <v>120</v>
      </c>
      <c r="S175" s="10" t="s">
        <v>21</v>
      </c>
      <c r="T175" s="9" t="s">
        <v>121</v>
      </c>
      <c r="U175" s="9" t="s">
        <v>122</v>
      </c>
      <c r="V175" s="9" t="s">
        <v>446</v>
      </c>
      <c r="W175" s="9" t="str">
        <f aca="false">MID(V175,1,4)</f>
        <v>2021</v>
      </c>
      <c r="X175" s="9" t="str">
        <f aca="false">MID(V175,5,2)</f>
        <v>05</v>
      </c>
      <c r="Y175" s="9" t="str">
        <f aca="false">MID(V175,7,2)</f>
        <v>26</v>
      </c>
      <c r="Z175" s="9" t="str">
        <f aca="false">CONCATENATE(Y175,"/",X175,"/",W175)</f>
        <v>26/05/2021</v>
      </c>
      <c r="AA175" s="11" t="s">
        <v>499</v>
      </c>
      <c r="AB175" s="12" t="n">
        <v>1056</v>
      </c>
    </row>
    <row r="176" customFormat="false" ht="15" hidden="false" customHeight="false" outlineLevel="0" collapsed="false">
      <c r="A176" s="9" t="s">
        <v>513</v>
      </c>
      <c r="B176" s="9" t="s">
        <v>501</v>
      </c>
      <c r="C176" s="9" t="str">
        <f aca="false">MID(B176,1,4)</f>
        <v>2021</v>
      </c>
      <c r="D176" s="9" t="str">
        <f aca="false">MID(B176,5,2)</f>
        <v>04</v>
      </c>
      <c r="E176" s="9" t="str">
        <f aca="false">MID(B176,7,2)</f>
        <v>02</v>
      </c>
      <c r="F176" s="9" t="str">
        <f aca="false">CONCATENATE(E176,"/",D176,"/",C176)</f>
        <v>02/04/2021</v>
      </c>
      <c r="G176" s="9" t="s">
        <v>460</v>
      </c>
      <c r="H176" s="9" t="str">
        <f aca="false">MID(G176,1,4)</f>
        <v>2021</v>
      </c>
      <c r="I176" s="9" t="str">
        <f aca="false">MID(G176,5,2)</f>
        <v>04</v>
      </c>
      <c r="J176" s="9" t="str">
        <f aca="false">MID(G176,7,2)</f>
        <v>07</v>
      </c>
      <c r="K176" s="9" t="str">
        <f aca="false">CONCATENATE(J176,"/",I176,"/",H176)</f>
        <v>07/04/2021</v>
      </c>
      <c r="L176" s="9" t="s">
        <v>460</v>
      </c>
      <c r="M176" s="9" t="str">
        <f aca="false">MID(L176,1,4)</f>
        <v>2021</v>
      </c>
      <c r="N176" s="9" t="str">
        <f aca="false">MID(L176,5,2)</f>
        <v>04</v>
      </c>
      <c r="O176" s="9" t="str">
        <f aca="false">MID(L176,7,2)</f>
        <v>07</v>
      </c>
      <c r="P176" s="9" t="str">
        <f aca="false">CONCATENATE(O176,"/",N176,"/",M176)</f>
        <v>07/04/2021</v>
      </c>
      <c r="Q176" s="9" t="s">
        <v>119</v>
      </c>
      <c r="R176" s="9" t="s">
        <v>120</v>
      </c>
      <c r="S176" s="10" t="s">
        <v>21</v>
      </c>
      <c r="T176" s="9" t="s">
        <v>121</v>
      </c>
      <c r="U176" s="9" t="s">
        <v>122</v>
      </c>
      <c r="V176" s="9" t="s">
        <v>446</v>
      </c>
      <c r="W176" s="9" t="str">
        <f aca="false">MID(V176,1,4)</f>
        <v>2021</v>
      </c>
      <c r="X176" s="9" t="str">
        <f aca="false">MID(V176,5,2)</f>
        <v>05</v>
      </c>
      <c r="Y176" s="9" t="str">
        <f aca="false">MID(V176,7,2)</f>
        <v>26</v>
      </c>
      <c r="Z176" s="9" t="str">
        <f aca="false">CONCATENATE(Y176,"/",X176,"/",W176)</f>
        <v>26/05/2021</v>
      </c>
      <c r="AA176" s="11" t="s">
        <v>499</v>
      </c>
      <c r="AB176" s="12" t="n">
        <v>506.64</v>
      </c>
    </row>
    <row r="177" customFormat="false" ht="15" hidden="false" customHeight="false" outlineLevel="0" collapsed="false">
      <c r="A177" s="9" t="s">
        <v>514</v>
      </c>
      <c r="B177" s="9" t="s">
        <v>501</v>
      </c>
      <c r="C177" s="9" t="str">
        <f aca="false">MID(B177,1,4)</f>
        <v>2021</v>
      </c>
      <c r="D177" s="9" t="str">
        <f aca="false">MID(B177,5,2)</f>
        <v>04</v>
      </c>
      <c r="E177" s="9" t="str">
        <f aca="false">MID(B177,7,2)</f>
        <v>02</v>
      </c>
      <c r="F177" s="9" t="str">
        <f aca="false">CONCATENATE(E177,"/",D177,"/",C177)</f>
        <v>02/04/2021</v>
      </c>
      <c r="G177" s="9" t="s">
        <v>460</v>
      </c>
      <c r="H177" s="9" t="str">
        <f aca="false">MID(G177,1,4)</f>
        <v>2021</v>
      </c>
      <c r="I177" s="9" t="str">
        <f aca="false">MID(G177,5,2)</f>
        <v>04</v>
      </c>
      <c r="J177" s="9" t="str">
        <f aca="false">MID(G177,7,2)</f>
        <v>07</v>
      </c>
      <c r="K177" s="9" t="str">
        <f aca="false">CONCATENATE(J177,"/",I177,"/",H177)</f>
        <v>07/04/2021</v>
      </c>
      <c r="L177" s="9" t="s">
        <v>460</v>
      </c>
      <c r="M177" s="9" t="str">
        <f aca="false">MID(L177,1,4)</f>
        <v>2021</v>
      </c>
      <c r="N177" s="9" t="str">
        <f aca="false">MID(L177,5,2)</f>
        <v>04</v>
      </c>
      <c r="O177" s="9" t="str">
        <f aca="false">MID(L177,7,2)</f>
        <v>07</v>
      </c>
      <c r="P177" s="9" t="str">
        <f aca="false">CONCATENATE(O177,"/",N177,"/",M177)</f>
        <v>07/04/2021</v>
      </c>
      <c r="Q177" s="9" t="s">
        <v>119</v>
      </c>
      <c r="R177" s="9" t="s">
        <v>120</v>
      </c>
      <c r="S177" s="10" t="s">
        <v>21</v>
      </c>
      <c r="T177" s="9" t="s">
        <v>121</v>
      </c>
      <c r="U177" s="9" t="s">
        <v>122</v>
      </c>
      <c r="V177" s="9" t="s">
        <v>446</v>
      </c>
      <c r="W177" s="9" t="str">
        <f aca="false">MID(V177,1,4)</f>
        <v>2021</v>
      </c>
      <c r="X177" s="9" t="str">
        <f aca="false">MID(V177,5,2)</f>
        <v>05</v>
      </c>
      <c r="Y177" s="9" t="str">
        <f aca="false">MID(V177,7,2)</f>
        <v>26</v>
      </c>
      <c r="Z177" s="9" t="str">
        <f aca="false">CONCATENATE(Y177,"/",X177,"/",W177)</f>
        <v>26/05/2021</v>
      </c>
      <c r="AA177" s="11" t="s">
        <v>499</v>
      </c>
      <c r="AB177" s="12" t="n">
        <v>528.85</v>
      </c>
    </row>
    <row r="178" customFormat="false" ht="15" hidden="false" customHeight="false" outlineLevel="0" collapsed="false">
      <c r="A178" s="9" t="s">
        <v>515</v>
      </c>
      <c r="B178" s="9" t="s">
        <v>503</v>
      </c>
      <c r="C178" s="9" t="str">
        <f aca="false">MID(B178,1,4)</f>
        <v>2021</v>
      </c>
      <c r="D178" s="9" t="str">
        <f aca="false">MID(B178,5,2)</f>
        <v>02</v>
      </c>
      <c r="E178" s="9" t="str">
        <f aca="false">MID(B178,7,2)</f>
        <v>09</v>
      </c>
      <c r="F178" s="9" t="str">
        <f aca="false">CONCATENATE(E178,"/",D178,"/",C178)</f>
        <v>09/02/2021</v>
      </c>
      <c r="G178" s="9" t="s">
        <v>503</v>
      </c>
      <c r="H178" s="9" t="str">
        <f aca="false">MID(G178,1,4)</f>
        <v>2021</v>
      </c>
      <c r="I178" s="9" t="str">
        <f aca="false">MID(G178,5,2)</f>
        <v>02</v>
      </c>
      <c r="J178" s="9" t="str">
        <f aca="false">MID(G178,7,2)</f>
        <v>09</v>
      </c>
      <c r="K178" s="9" t="str">
        <f aca="false">CONCATENATE(J178,"/",I178,"/",H178)</f>
        <v>09/02/2021</v>
      </c>
      <c r="L178" s="9" t="s">
        <v>503</v>
      </c>
      <c r="M178" s="9" t="str">
        <f aca="false">MID(L178,1,4)</f>
        <v>2021</v>
      </c>
      <c r="N178" s="9" t="str">
        <f aca="false">MID(L178,5,2)</f>
        <v>02</v>
      </c>
      <c r="O178" s="9" t="str">
        <f aca="false">MID(L178,7,2)</f>
        <v>09</v>
      </c>
      <c r="P178" s="9" t="str">
        <f aca="false">CONCATENATE(O178,"/",N178,"/",M178)</f>
        <v>09/02/2021</v>
      </c>
      <c r="Q178" s="9" t="s">
        <v>119</v>
      </c>
      <c r="R178" s="9" t="s">
        <v>120</v>
      </c>
      <c r="S178" s="10" t="s">
        <v>21</v>
      </c>
      <c r="T178" s="9" t="s">
        <v>121</v>
      </c>
      <c r="U178" s="9" t="s">
        <v>122</v>
      </c>
      <c r="V178" s="9" t="s">
        <v>446</v>
      </c>
      <c r="W178" s="9" t="str">
        <f aca="false">MID(V178,1,4)</f>
        <v>2021</v>
      </c>
      <c r="X178" s="9" t="str">
        <f aca="false">MID(V178,5,2)</f>
        <v>05</v>
      </c>
      <c r="Y178" s="9" t="str">
        <f aca="false">MID(V178,7,2)</f>
        <v>26</v>
      </c>
      <c r="Z178" s="9" t="str">
        <f aca="false">CONCATENATE(Y178,"/",X178,"/",W178)</f>
        <v>26/05/2021</v>
      </c>
      <c r="AA178" s="11" t="s">
        <v>499</v>
      </c>
      <c r="AB178" s="12" t="n">
        <v>552.56</v>
      </c>
    </row>
    <row r="179" customFormat="false" ht="15" hidden="false" customHeight="false" outlineLevel="0" collapsed="false">
      <c r="A179" s="9" t="s">
        <v>516</v>
      </c>
      <c r="B179" s="9" t="s">
        <v>89</v>
      </c>
      <c r="C179" s="9" t="str">
        <f aca="false">MID(B179,1,4)</f>
        <v>2021</v>
      </c>
      <c r="D179" s="9" t="str">
        <f aca="false">MID(B179,5,2)</f>
        <v>04</v>
      </c>
      <c r="E179" s="9" t="str">
        <f aca="false">MID(B179,7,2)</f>
        <v>19</v>
      </c>
      <c r="F179" s="9" t="str">
        <f aca="false">CONCATENATE(E179,"/",D179,"/",C179)</f>
        <v>19/04/2021</v>
      </c>
      <c r="G179" s="9" t="s">
        <v>89</v>
      </c>
      <c r="H179" s="9" t="str">
        <f aca="false">MID(G179,1,4)</f>
        <v>2021</v>
      </c>
      <c r="I179" s="9" t="str">
        <f aca="false">MID(G179,5,2)</f>
        <v>04</v>
      </c>
      <c r="J179" s="9" t="str">
        <f aca="false">MID(G179,7,2)</f>
        <v>19</v>
      </c>
      <c r="K179" s="9" t="str">
        <f aca="false">CONCATENATE(J179,"/",I179,"/",H179)</f>
        <v>19/04/2021</v>
      </c>
      <c r="L179" s="9" t="s">
        <v>345</v>
      </c>
      <c r="M179" s="9" t="str">
        <f aca="false">MID(L179,1,4)</f>
        <v>2021</v>
      </c>
      <c r="N179" s="9" t="str">
        <f aca="false">MID(L179,5,2)</f>
        <v>06</v>
      </c>
      <c r="O179" s="9" t="str">
        <f aca="false">MID(L179,7,2)</f>
        <v>18</v>
      </c>
      <c r="P179" s="9" t="str">
        <f aca="false">CONCATENATE(O179,"/",N179,"/",M179)</f>
        <v>18/06/2021</v>
      </c>
      <c r="Q179" s="9" t="s">
        <v>111</v>
      </c>
      <c r="R179" s="9" t="s">
        <v>112</v>
      </c>
      <c r="S179" s="10" t="s">
        <v>21</v>
      </c>
      <c r="T179" s="9" t="s">
        <v>113</v>
      </c>
      <c r="U179" s="9" t="s">
        <v>114</v>
      </c>
      <c r="V179" s="9" t="s">
        <v>446</v>
      </c>
      <c r="W179" s="9" t="str">
        <f aca="false">MID(V179,1,4)</f>
        <v>2021</v>
      </c>
      <c r="X179" s="9" t="str">
        <f aca="false">MID(V179,5,2)</f>
        <v>05</v>
      </c>
      <c r="Y179" s="9" t="str">
        <f aca="false">MID(V179,7,2)</f>
        <v>26</v>
      </c>
      <c r="Z179" s="9" t="str">
        <f aca="false">CONCATENATE(Y179,"/",X179,"/",W179)</f>
        <v>26/05/2021</v>
      </c>
      <c r="AA179" s="11" t="s">
        <v>517</v>
      </c>
      <c r="AB179" s="12" t="n">
        <v>-2.48</v>
      </c>
    </row>
    <row r="180" customFormat="false" ht="15" hidden="false" customHeight="false" outlineLevel="0" collapsed="false">
      <c r="A180" s="9" t="s">
        <v>518</v>
      </c>
      <c r="B180" s="9" t="s">
        <v>89</v>
      </c>
      <c r="C180" s="9" t="str">
        <f aca="false">MID(B180,1,4)</f>
        <v>2021</v>
      </c>
      <c r="D180" s="9" t="str">
        <f aca="false">MID(B180,5,2)</f>
        <v>04</v>
      </c>
      <c r="E180" s="9" t="str">
        <f aca="false">MID(B180,7,2)</f>
        <v>19</v>
      </c>
      <c r="F180" s="9" t="str">
        <f aca="false">CONCATENATE(E180,"/",D180,"/",C180)</f>
        <v>19/04/2021</v>
      </c>
      <c r="G180" s="9" t="s">
        <v>89</v>
      </c>
      <c r="H180" s="9" t="str">
        <f aca="false">MID(G180,1,4)</f>
        <v>2021</v>
      </c>
      <c r="I180" s="9" t="str">
        <f aca="false">MID(G180,5,2)</f>
        <v>04</v>
      </c>
      <c r="J180" s="9" t="str">
        <f aca="false">MID(G180,7,2)</f>
        <v>19</v>
      </c>
      <c r="K180" s="9" t="str">
        <f aca="false">CONCATENATE(J180,"/",I180,"/",H180)</f>
        <v>19/04/2021</v>
      </c>
      <c r="L180" s="9" t="s">
        <v>345</v>
      </c>
      <c r="M180" s="9" t="str">
        <f aca="false">MID(L180,1,4)</f>
        <v>2021</v>
      </c>
      <c r="N180" s="9" t="str">
        <f aca="false">MID(L180,5,2)</f>
        <v>06</v>
      </c>
      <c r="O180" s="9" t="str">
        <f aca="false">MID(L180,7,2)</f>
        <v>18</v>
      </c>
      <c r="P180" s="9" t="str">
        <f aca="false">CONCATENATE(O180,"/",N180,"/",M180)</f>
        <v>18/06/2021</v>
      </c>
      <c r="Q180" s="9" t="s">
        <v>111</v>
      </c>
      <c r="R180" s="9" t="s">
        <v>112</v>
      </c>
      <c r="S180" s="10" t="s">
        <v>21</v>
      </c>
      <c r="T180" s="9" t="s">
        <v>113</v>
      </c>
      <c r="U180" s="9" t="s">
        <v>114</v>
      </c>
      <c r="V180" s="9" t="s">
        <v>446</v>
      </c>
      <c r="W180" s="9" t="str">
        <f aca="false">MID(V180,1,4)</f>
        <v>2021</v>
      </c>
      <c r="X180" s="9" t="str">
        <f aca="false">MID(V180,5,2)</f>
        <v>05</v>
      </c>
      <c r="Y180" s="9" t="str">
        <f aca="false">MID(V180,7,2)</f>
        <v>26</v>
      </c>
      <c r="Z180" s="9" t="str">
        <f aca="false">CONCATENATE(Y180,"/",X180,"/",W180)</f>
        <v>26/05/2021</v>
      </c>
      <c r="AA180" s="11" t="s">
        <v>517</v>
      </c>
      <c r="AB180" s="12" t="n">
        <v>-2.24</v>
      </c>
    </row>
    <row r="181" customFormat="false" ht="15" hidden="false" customHeight="false" outlineLevel="0" collapsed="false">
      <c r="A181" s="9" t="s">
        <v>519</v>
      </c>
      <c r="B181" s="9" t="s">
        <v>89</v>
      </c>
      <c r="C181" s="9" t="str">
        <f aca="false">MID(B181,1,4)</f>
        <v>2021</v>
      </c>
      <c r="D181" s="9" t="str">
        <f aca="false">MID(B181,5,2)</f>
        <v>04</v>
      </c>
      <c r="E181" s="9" t="str">
        <f aca="false">MID(B181,7,2)</f>
        <v>19</v>
      </c>
      <c r="F181" s="9" t="str">
        <f aca="false">CONCATENATE(E181,"/",D181,"/",C181)</f>
        <v>19/04/2021</v>
      </c>
      <c r="G181" s="9" t="s">
        <v>89</v>
      </c>
      <c r="H181" s="9" t="str">
        <f aca="false">MID(G181,1,4)</f>
        <v>2021</v>
      </c>
      <c r="I181" s="9" t="str">
        <f aca="false">MID(G181,5,2)</f>
        <v>04</v>
      </c>
      <c r="J181" s="9" t="str">
        <f aca="false">MID(G181,7,2)</f>
        <v>19</v>
      </c>
      <c r="K181" s="9" t="str">
        <f aca="false">CONCATENATE(J181,"/",I181,"/",H181)</f>
        <v>19/04/2021</v>
      </c>
      <c r="L181" s="9" t="s">
        <v>345</v>
      </c>
      <c r="M181" s="9" t="str">
        <f aca="false">MID(L181,1,4)</f>
        <v>2021</v>
      </c>
      <c r="N181" s="9" t="str">
        <f aca="false">MID(L181,5,2)</f>
        <v>06</v>
      </c>
      <c r="O181" s="9" t="str">
        <f aca="false">MID(L181,7,2)</f>
        <v>18</v>
      </c>
      <c r="P181" s="9" t="str">
        <f aca="false">CONCATENATE(O181,"/",N181,"/",M181)</f>
        <v>18/06/2021</v>
      </c>
      <c r="Q181" s="9" t="s">
        <v>111</v>
      </c>
      <c r="R181" s="9" t="s">
        <v>112</v>
      </c>
      <c r="S181" s="10" t="s">
        <v>21</v>
      </c>
      <c r="T181" s="9" t="s">
        <v>113</v>
      </c>
      <c r="U181" s="9" t="s">
        <v>114</v>
      </c>
      <c r="V181" s="9" t="s">
        <v>446</v>
      </c>
      <c r="W181" s="9" t="str">
        <f aca="false">MID(V181,1,4)</f>
        <v>2021</v>
      </c>
      <c r="X181" s="9" t="str">
        <f aca="false">MID(V181,5,2)</f>
        <v>05</v>
      </c>
      <c r="Y181" s="9" t="str">
        <f aca="false">MID(V181,7,2)</f>
        <v>26</v>
      </c>
      <c r="Z181" s="9" t="str">
        <f aca="false">CONCATENATE(Y181,"/",X181,"/",W181)</f>
        <v>26/05/2021</v>
      </c>
      <c r="AA181" s="11" t="s">
        <v>517</v>
      </c>
      <c r="AB181" s="12" t="n">
        <v>-2.48</v>
      </c>
    </row>
    <row r="182" customFormat="false" ht="15" hidden="false" customHeight="false" outlineLevel="0" collapsed="false">
      <c r="A182" s="9" t="s">
        <v>520</v>
      </c>
      <c r="B182" s="9" t="s">
        <v>521</v>
      </c>
      <c r="C182" s="9" t="str">
        <f aca="false">MID(B182,1,4)</f>
        <v>2021</v>
      </c>
      <c r="D182" s="9" t="str">
        <f aca="false">MID(B182,5,2)</f>
        <v>04</v>
      </c>
      <c r="E182" s="9" t="str">
        <f aca="false">MID(B182,7,2)</f>
        <v>22</v>
      </c>
      <c r="F182" s="9" t="str">
        <f aca="false">CONCATENATE(E182,"/",D182,"/",C182)</f>
        <v>22/04/2021</v>
      </c>
      <c r="G182" s="9" t="s">
        <v>521</v>
      </c>
      <c r="H182" s="9" t="str">
        <f aca="false">MID(G182,1,4)</f>
        <v>2021</v>
      </c>
      <c r="I182" s="9" t="str">
        <f aca="false">MID(G182,5,2)</f>
        <v>04</v>
      </c>
      <c r="J182" s="9" t="str">
        <f aca="false">MID(G182,7,2)</f>
        <v>22</v>
      </c>
      <c r="K182" s="9" t="str">
        <f aca="false">CONCATENATE(J182,"/",I182,"/",H182)</f>
        <v>22/04/2021</v>
      </c>
      <c r="L182" s="9" t="s">
        <v>522</v>
      </c>
      <c r="M182" s="9" t="str">
        <f aca="false">MID(L182,1,4)</f>
        <v>2021</v>
      </c>
      <c r="N182" s="9" t="str">
        <f aca="false">MID(L182,5,2)</f>
        <v>06</v>
      </c>
      <c r="O182" s="9" t="str">
        <f aca="false">MID(L182,7,2)</f>
        <v>21</v>
      </c>
      <c r="P182" s="9" t="str">
        <f aca="false">CONCATENATE(O182,"/",N182,"/",M182)</f>
        <v>21/06/2021</v>
      </c>
      <c r="Q182" s="9" t="s">
        <v>111</v>
      </c>
      <c r="R182" s="9" t="s">
        <v>112</v>
      </c>
      <c r="S182" s="10" t="s">
        <v>21</v>
      </c>
      <c r="T182" s="9" t="s">
        <v>113</v>
      </c>
      <c r="U182" s="9" t="s">
        <v>114</v>
      </c>
      <c r="V182" s="9" t="s">
        <v>446</v>
      </c>
      <c r="W182" s="9" t="str">
        <f aca="false">MID(V182,1,4)</f>
        <v>2021</v>
      </c>
      <c r="X182" s="9" t="str">
        <f aca="false">MID(V182,5,2)</f>
        <v>05</v>
      </c>
      <c r="Y182" s="9" t="str">
        <f aca="false">MID(V182,7,2)</f>
        <v>26</v>
      </c>
      <c r="Z182" s="9" t="str">
        <f aca="false">CONCATENATE(Y182,"/",X182,"/",W182)</f>
        <v>26/05/2021</v>
      </c>
      <c r="AA182" s="11" t="s">
        <v>517</v>
      </c>
      <c r="AB182" s="12" t="n">
        <v>26.64</v>
      </c>
    </row>
    <row r="183" customFormat="false" ht="15" hidden="false" customHeight="false" outlineLevel="0" collapsed="false">
      <c r="A183" s="9" t="s">
        <v>523</v>
      </c>
      <c r="B183" s="9" t="s">
        <v>269</v>
      </c>
      <c r="C183" s="9" t="str">
        <f aca="false">MID(B183,1,4)</f>
        <v>2021</v>
      </c>
      <c r="D183" s="9" t="str">
        <f aca="false">MID(B183,5,2)</f>
        <v>05</v>
      </c>
      <c r="E183" s="9" t="str">
        <f aca="false">MID(B183,7,2)</f>
        <v>03</v>
      </c>
      <c r="F183" s="9" t="str">
        <f aca="false">CONCATENATE(E183,"/",D183,"/",C183)</f>
        <v>03/05/2021</v>
      </c>
      <c r="G183" s="9" t="s">
        <v>269</v>
      </c>
      <c r="H183" s="9" t="str">
        <f aca="false">MID(G183,1,4)</f>
        <v>2021</v>
      </c>
      <c r="I183" s="9" t="str">
        <f aca="false">MID(G183,5,2)</f>
        <v>05</v>
      </c>
      <c r="J183" s="9" t="str">
        <f aca="false">MID(G183,7,2)</f>
        <v>03</v>
      </c>
      <c r="K183" s="9" t="str">
        <f aca="false">CONCATENATE(J183,"/",I183,"/",H183)</f>
        <v>03/05/2021</v>
      </c>
      <c r="L183" s="9" t="s">
        <v>441</v>
      </c>
      <c r="M183" s="9" t="str">
        <f aca="false">MID(L183,1,4)</f>
        <v>2021</v>
      </c>
      <c r="N183" s="9" t="str">
        <f aca="false">MID(L183,5,2)</f>
        <v>07</v>
      </c>
      <c r="O183" s="9" t="str">
        <f aca="false">MID(L183,7,2)</f>
        <v>02</v>
      </c>
      <c r="P183" s="9" t="str">
        <f aca="false">CONCATENATE(O183,"/",N183,"/",M183)</f>
        <v>02/07/2021</v>
      </c>
      <c r="Q183" s="9" t="s">
        <v>111</v>
      </c>
      <c r="R183" s="9" t="s">
        <v>112</v>
      </c>
      <c r="S183" s="10" t="s">
        <v>21</v>
      </c>
      <c r="T183" s="9" t="s">
        <v>113</v>
      </c>
      <c r="U183" s="9" t="s">
        <v>114</v>
      </c>
      <c r="V183" s="9" t="s">
        <v>446</v>
      </c>
      <c r="W183" s="9" t="str">
        <f aca="false">MID(V183,1,4)</f>
        <v>2021</v>
      </c>
      <c r="X183" s="9" t="str">
        <f aca="false">MID(V183,5,2)</f>
        <v>05</v>
      </c>
      <c r="Y183" s="9" t="str">
        <f aca="false">MID(V183,7,2)</f>
        <v>26</v>
      </c>
      <c r="Z183" s="9" t="str">
        <f aca="false">CONCATENATE(Y183,"/",X183,"/",W183)</f>
        <v>26/05/2021</v>
      </c>
      <c r="AA183" s="11" t="s">
        <v>517</v>
      </c>
      <c r="AB183" s="12" t="n">
        <v>1006.2</v>
      </c>
    </row>
    <row r="184" customFormat="false" ht="15" hidden="false" customHeight="false" outlineLevel="0" collapsed="false">
      <c r="A184" s="9" t="s">
        <v>524</v>
      </c>
      <c r="B184" s="9" t="s">
        <v>269</v>
      </c>
      <c r="C184" s="9" t="str">
        <f aca="false">MID(B184,1,4)</f>
        <v>2021</v>
      </c>
      <c r="D184" s="9" t="str">
        <f aca="false">MID(B184,5,2)</f>
        <v>05</v>
      </c>
      <c r="E184" s="9" t="str">
        <f aca="false">MID(B184,7,2)</f>
        <v>03</v>
      </c>
      <c r="F184" s="9" t="str">
        <f aca="false">CONCATENATE(E184,"/",D184,"/",C184)</f>
        <v>03/05/2021</v>
      </c>
      <c r="G184" s="9" t="s">
        <v>269</v>
      </c>
      <c r="H184" s="9" t="str">
        <f aca="false">MID(G184,1,4)</f>
        <v>2021</v>
      </c>
      <c r="I184" s="9" t="str">
        <f aca="false">MID(G184,5,2)</f>
        <v>05</v>
      </c>
      <c r="J184" s="9" t="str">
        <f aca="false">MID(G184,7,2)</f>
        <v>03</v>
      </c>
      <c r="K184" s="9" t="str">
        <f aca="false">CONCATENATE(J184,"/",I184,"/",H184)</f>
        <v>03/05/2021</v>
      </c>
      <c r="L184" s="9" t="s">
        <v>441</v>
      </c>
      <c r="M184" s="9" t="str">
        <f aca="false">MID(L184,1,4)</f>
        <v>2021</v>
      </c>
      <c r="N184" s="9" t="str">
        <f aca="false">MID(L184,5,2)</f>
        <v>07</v>
      </c>
      <c r="O184" s="9" t="str">
        <f aca="false">MID(L184,7,2)</f>
        <v>02</v>
      </c>
      <c r="P184" s="9" t="str">
        <f aca="false">CONCATENATE(O184,"/",N184,"/",M184)</f>
        <v>02/07/2021</v>
      </c>
      <c r="Q184" s="9" t="s">
        <v>111</v>
      </c>
      <c r="R184" s="9" t="s">
        <v>112</v>
      </c>
      <c r="S184" s="10" t="s">
        <v>21</v>
      </c>
      <c r="T184" s="9" t="s">
        <v>113</v>
      </c>
      <c r="U184" s="9" t="s">
        <v>114</v>
      </c>
      <c r="V184" s="9" t="s">
        <v>446</v>
      </c>
      <c r="W184" s="9" t="str">
        <f aca="false">MID(V184,1,4)</f>
        <v>2021</v>
      </c>
      <c r="X184" s="9" t="str">
        <f aca="false">MID(V184,5,2)</f>
        <v>05</v>
      </c>
      <c r="Y184" s="9" t="str">
        <f aca="false">MID(V184,7,2)</f>
        <v>26</v>
      </c>
      <c r="Z184" s="9" t="str">
        <f aca="false">CONCATENATE(Y184,"/",X184,"/",W184)</f>
        <v>26/05/2021</v>
      </c>
      <c r="AA184" s="11" t="s">
        <v>517</v>
      </c>
      <c r="AB184" s="12" t="n">
        <v>1030.5</v>
      </c>
    </row>
    <row r="185" customFormat="false" ht="15" hidden="false" customHeight="false" outlineLevel="0" collapsed="false">
      <c r="A185" s="9" t="s">
        <v>525</v>
      </c>
      <c r="B185" s="9" t="s">
        <v>269</v>
      </c>
      <c r="C185" s="9" t="str">
        <f aca="false">MID(B185,1,4)</f>
        <v>2021</v>
      </c>
      <c r="D185" s="9" t="str">
        <f aca="false">MID(B185,5,2)</f>
        <v>05</v>
      </c>
      <c r="E185" s="9" t="str">
        <f aca="false">MID(B185,7,2)</f>
        <v>03</v>
      </c>
      <c r="F185" s="9" t="str">
        <f aca="false">CONCATENATE(E185,"/",D185,"/",C185)</f>
        <v>03/05/2021</v>
      </c>
      <c r="G185" s="9" t="s">
        <v>269</v>
      </c>
      <c r="H185" s="9" t="str">
        <f aca="false">MID(G185,1,4)</f>
        <v>2021</v>
      </c>
      <c r="I185" s="9" t="str">
        <f aca="false">MID(G185,5,2)</f>
        <v>05</v>
      </c>
      <c r="J185" s="9" t="str">
        <f aca="false">MID(G185,7,2)</f>
        <v>03</v>
      </c>
      <c r="K185" s="9" t="str">
        <f aca="false">CONCATENATE(J185,"/",I185,"/",H185)</f>
        <v>03/05/2021</v>
      </c>
      <c r="L185" s="9" t="s">
        <v>441</v>
      </c>
      <c r="M185" s="9" t="str">
        <f aca="false">MID(L185,1,4)</f>
        <v>2021</v>
      </c>
      <c r="N185" s="9" t="str">
        <f aca="false">MID(L185,5,2)</f>
        <v>07</v>
      </c>
      <c r="O185" s="9" t="str">
        <f aca="false">MID(L185,7,2)</f>
        <v>02</v>
      </c>
      <c r="P185" s="9" t="str">
        <f aca="false">CONCATENATE(O185,"/",N185,"/",M185)</f>
        <v>02/07/2021</v>
      </c>
      <c r="Q185" s="9" t="s">
        <v>111</v>
      </c>
      <c r="R185" s="9" t="s">
        <v>112</v>
      </c>
      <c r="S185" s="10" t="s">
        <v>21</v>
      </c>
      <c r="T185" s="9" t="s">
        <v>113</v>
      </c>
      <c r="U185" s="9" t="s">
        <v>114</v>
      </c>
      <c r="V185" s="9" t="s">
        <v>446</v>
      </c>
      <c r="W185" s="9" t="str">
        <f aca="false">MID(V185,1,4)</f>
        <v>2021</v>
      </c>
      <c r="X185" s="9" t="str">
        <f aca="false">MID(V185,5,2)</f>
        <v>05</v>
      </c>
      <c r="Y185" s="9" t="str">
        <f aca="false">MID(V185,7,2)</f>
        <v>26</v>
      </c>
      <c r="Z185" s="9" t="str">
        <f aca="false">CONCATENATE(Y185,"/",X185,"/",W185)</f>
        <v>26/05/2021</v>
      </c>
      <c r="AA185" s="11" t="s">
        <v>517</v>
      </c>
      <c r="AB185" s="12" t="n">
        <v>315.6</v>
      </c>
    </row>
    <row r="186" customFormat="false" ht="15" hidden="false" customHeight="false" outlineLevel="0" collapsed="false">
      <c r="A186" s="9" t="s">
        <v>526</v>
      </c>
      <c r="B186" s="9" t="s">
        <v>269</v>
      </c>
      <c r="C186" s="9" t="str">
        <f aca="false">MID(B186,1,4)</f>
        <v>2021</v>
      </c>
      <c r="D186" s="9" t="str">
        <f aca="false">MID(B186,5,2)</f>
        <v>05</v>
      </c>
      <c r="E186" s="9" t="str">
        <f aca="false">MID(B186,7,2)</f>
        <v>03</v>
      </c>
      <c r="F186" s="9" t="str">
        <f aca="false">CONCATENATE(E186,"/",D186,"/",C186)</f>
        <v>03/05/2021</v>
      </c>
      <c r="G186" s="9" t="s">
        <v>269</v>
      </c>
      <c r="H186" s="9" t="str">
        <f aca="false">MID(G186,1,4)</f>
        <v>2021</v>
      </c>
      <c r="I186" s="9" t="str">
        <f aca="false">MID(G186,5,2)</f>
        <v>05</v>
      </c>
      <c r="J186" s="9" t="str">
        <f aca="false">MID(G186,7,2)</f>
        <v>03</v>
      </c>
      <c r="K186" s="9" t="str">
        <f aca="false">CONCATENATE(J186,"/",I186,"/",H186)</f>
        <v>03/05/2021</v>
      </c>
      <c r="L186" s="9" t="s">
        <v>441</v>
      </c>
      <c r="M186" s="9" t="str">
        <f aca="false">MID(L186,1,4)</f>
        <v>2021</v>
      </c>
      <c r="N186" s="9" t="str">
        <f aca="false">MID(L186,5,2)</f>
        <v>07</v>
      </c>
      <c r="O186" s="9" t="str">
        <f aca="false">MID(L186,7,2)</f>
        <v>02</v>
      </c>
      <c r="P186" s="9" t="str">
        <f aca="false">CONCATENATE(O186,"/",N186,"/",M186)</f>
        <v>02/07/2021</v>
      </c>
      <c r="Q186" s="9" t="s">
        <v>111</v>
      </c>
      <c r="R186" s="9" t="s">
        <v>112</v>
      </c>
      <c r="S186" s="10" t="s">
        <v>21</v>
      </c>
      <c r="T186" s="9" t="s">
        <v>113</v>
      </c>
      <c r="U186" s="9" t="s">
        <v>114</v>
      </c>
      <c r="V186" s="9" t="s">
        <v>446</v>
      </c>
      <c r="W186" s="9" t="str">
        <f aca="false">MID(V186,1,4)</f>
        <v>2021</v>
      </c>
      <c r="X186" s="9" t="str">
        <f aca="false">MID(V186,5,2)</f>
        <v>05</v>
      </c>
      <c r="Y186" s="9" t="str">
        <f aca="false">MID(V186,7,2)</f>
        <v>26</v>
      </c>
      <c r="Z186" s="9" t="str">
        <f aca="false">CONCATENATE(Y186,"/",X186,"/",W186)</f>
        <v>26/05/2021</v>
      </c>
      <c r="AA186" s="11" t="s">
        <v>517</v>
      </c>
      <c r="AB186" s="12" t="n">
        <v>1141.8</v>
      </c>
    </row>
    <row r="187" customFormat="false" ht="15" hidden="false" customHeight="false" outlineLevel="0" collapsed="false">
      <c r="A187" s="9" t="s">
        <v>527</v>
      </c>
      <c r="B187" s="9" t="s">
        <v>254</v>
      </c>
      <c r="C187" s="9" t="str">
        <f aca="false">MID(B187,1,4)</f>
        <v>2021</v>
      </c>
      <c r="D187" s="9" t="str">
        <f aca="false">MID(B187,5,2)</f>
        <v>02</v>
      </c>
      <c r="E187" s="9" t="str">
        <f aca="false">MID(B187,7,2)</f>
        <v>01</v>
      </c>
      <c r="F187" s="9" t="str">
        <f aca="false">CONCATENATE(E187,"/",D187,"/",C187)</f>
        <v>01/02/2021</v>
      </c>
      <c r="G187" s="9" t="s">
        <v>254</v>
      </c>
      <c r="H187" s="9" t="str">
        <f aca="false">MID(G187,1,4)</f>
        <v>2021</v>
      </c>
      <c r="I187" s="9" t="str">
        <f aca="false">MID(G187,5,2)</f>
        <v>02</v>
      </c>
      <c r="J187" s="9" t="str">
        <f aca="false">MID(G187,7,2)</f>
        <v>01</v>
      </c>
      <c r="K187" s="9" t="str">
        <f aca="false">CONCATENATE(J187,"/",I187,"/",H187)</f>
        <v>01/02/2021</v>
      </c>
      <c r="L187" s="9" t="s">
        <v>501</v>
      </c>
      <c r="M187" s="9" t="str">
        <f aca="false">MID(L187,1,4)</f>
        <v>2021</v>
      </c>
      <c r="N187" s="9" t="str">
        <f aca="false">MID(L187,5,2)</f>
        <v>04</v>
      </c>
      <c r="O187" s="9" t="str">
        <f aca="false">MID(L187,7,2)</f>
        <v>02</v>
      </c>
      <c r="P187" s="9" t="str">
        <f aca="false">CONCATENATE(O187,"/",N187,"/",M187)</f>
        <v>02/04/2021</v>
      </c>
      <c r="Q187" s="9" t="s">
        <v>111</v>
      </c>
      <c r="R187" s="9" t="s">
        <v>112</v>
      </c>
      <c r="S187" s="10" t="s">
        <v>21</v>
      </c>
      <c r="T187" s="9" t="s">
        <v>113</v>
      </c>
      <c r="U187" s="9" t="s">
        <v>114</v>
      </c>
      <c r="V187" s="9" t="s">
        <v>446</v>
      </c>
      <c r="W187" s="9" t="str">
        <f aca="false">MID(V187,1,4)</f>
        <v>2021</v>
      </c>
      <c r="X187" s="9" t="str">
        <f aca="false">MID(V187,5,2)</f>
        <v>05</v>
      </c>
      <c r="Y187" s="9" t="str">
        <f aca="false">MID(V187,7,2)</f>
        <v>26</v>
      </c>
      <c r="Z187" s="9" t="str">
        <f aca="false">CONCATENATE(Y187,"/",X187,"/",W187)</f>
        <v>26/05/2021</v>
      </c>
      <c r="AA187" s="11" t="s">
        <v>517</v>
      </c>
      <c r="AB187" s="12" t="n">
        <v>1042.22</v>
      </c>
    </row>
    <row r="188" customFormat="false" ht="15" hidden="false" customHeight="false" outlineLevel="0" collapsed="false">
      <c r="A188" s="9" t="s">
        <v>528</v>
      </c>
      <c r="B188" s="9" t="s">
        <v>254</v>
      </c>
      <c r="C188" s="9" t="str">
        <f aca="false">MID(B188,1,4)</f>
        <v>2021</v>
      </c>
      <c r="D188" s="9" t="str">
        <f aca="false">MID(B188,5,2)</f>
        <v>02</v>
      </c>
      <c r="E188" s="9" t="str">
        <f aca="false">MID(B188,7,2)</f>
        <v>01</v>
      </c>
      <c r="F188" s="9" t="str">
        <f aca="false">CONCATENATE(E188,"/",D188,"/",C188)</f>
        <v>01/02/2021</v>
      </c>
      <c r="G188" s="9" t="s">
        <v>254</v>
      </c>
      <c r="H188" s="9" t="str">
        <f aca="false">MID(G188,1,4)</f>
        <v>2021</v>
      </c>
      <c r="I188" s="9" t="str">
        <f aca="false">MID(G188,5,2)</f>
        <v>02</v>
      </c>
      <c r="J188" s="9" t="str">
        <f aca="false">MID(G188,7,2)</f>
        <v>01</v>
      </c>
      <c r="K188" s="9" t="str">
        <f aca="false">CONCATENATE(J188,"/",I188,"/",H188)</f>
        <v>01/02/2021</v>
      </c>
      <c r="L188" s="9" t="s">
        <v>501</v>
      </c>
      <c r="M188" s="9" t="str">
        <f aca="false">MID(L188,1,4)</f>
        <v>2021</v>
      </c>
      <c r="N188" s="9" t="str">
        <f aca="false">MID(L188,5,2)</f>
        <v>04</v>
      </c>
      <c r="O188" s="9" t="str">
        <f aca="false">MID(L188,7,2)</f>
        <v>02</v>
      </c>
      <c r="P188" s="9" t="str">
        <f aca="false">CONCATENATE(O188,"/",N188,"/",M188)</f>
        <v>02/04/2021</v>
      </c>
      <c r="Q188" s="9" t="s">
        <v>111</v>
      </c>
      <c r="R188" s="9" t="s">
        <v>112</v>
      </c>
      <c r="S188" s="10" t="s">
        <v>21</v>
      </c>
      <c r="T188" s="9" t="s">
        <v>113</v>
      </c>
      <c r="U188" s="9" t="s">
        <v>114</v>
      </c>
      <c r="V188" s="9" t="s">
        <v>446</v>
      </c>
      <c r="W188" s="9" t="str">
        <f aca="false">MID(V188,1,4)</f>
        <v>2021</v>
      </c>
      <c r="X188" s="9" t="str">
        <f aca="false">MID(V188,5,2)</f>
        <v>05</v>
      </c>
      <c r="Y188" s="9" t="str">
        <f aca="false">MID(V188,7,2)</f>
        <v>26</v>
      </c>
      <c r="Z188" s="9" t="str">
        <f aca="false">CONCATENATE(Y188,"/",X188,"/",W188)</f>
        <v>26/05/2021</v>
      </c>
      <c r="AA188" s="11" t="s">
        <v>517</v>
      </c>
      <c r="AB188" s="12" t="n">
        <v>226.92</v>
      </c>
    </row>
    <row r="189" customFormat="false" ht="15" hidden="false" customHeight="false" outlineLevel="0" collapsed="false">
      <c r="A189" s="9" t="s">
        <v>529</v>
      </c>
      <c r="B189" s="9" t="s">
        <v>254</v>
      </c>
      <c r="C189" s="9" t="str">
        <f aca="false">MID(B189,1,4)</f>
        <v>2021</v>
      </c>
      <c r="D189" s="9" t="str">
        <f aca="false">MID(B189,5,2)</f>
        <v>02</v>
      </c>
      <c r="E189" s="9" t="str">
        <f aca="false">MID(B189,7,2)</f>
        <v>01</v>
      </c>
      <c r="F189" s="9" t="str">
        <f aca="false">CONCATENATE(E189,"/",D189,"/",C189)</f>
        <v>01/02/2021</v>
      </c>
      <c r="G189" s="9" t="s">
        <v>254</v>
      </c>
      <c r="H189" s="9" t="str">
        <f aca="false">MID(G189,1,4)</f>
        <v>2021</v>
      </c>
      <c r="I189" s="9" t="str">
        <f aca="false">MID(G189,5,2)</f>
        <v>02</v>
      </c>
      <c r="J189" s="9" t="str">
        <f aca="false">MID(G189,7,2)</f>
        <v>01</v>
      </c>
      <c r="K189" s="9" t="str">
        <f aca="false">CONCATENATE(J189,"/",I189,"/",H189)</f>
        <v>01/02/2021</v>
      </c>
      <c r="L189" s="9" t="s">
        <v>501</v>
      </c>
      <c r="M189" s="9" t="str">
        <f aca="false">MID(L189,1,4)</f>
        <v>2021</v>
      </c>
      <c r="N189" s="9" t="str">
        <f aca="false">MID(L189,5,2)</f>
        <v>04</v>
      </c>
      <c r="O189" s="9" t="str">
        <f aca="false">MID(L189,7,2)</f>
        <v>02</v>
      </c>
      <c r="P189" s="9" t="str">
        <f aca="false">CONCATENATE(O189,"/",N189,"/",M189)</f>
        <v>02/04/2021</v>
      </c>
      <c r="Q189" s="9" t="s">
        <v>111</v>
      </c>
      <c r="R189" s="9" t="s">
        <v>112</v>
      </c>
      <c r="S189" s="10" t="s">
        <v>21</v>
      </c>
      <c r="T189" s="9" t="s">
        <v>113</v>
      </c>
      <c r="U189" s="9" t="s">
        <v>114</v>
      </c>
      <c r="V189" s="9" t="s">
        <v>446</v>
      </c>
      <c r="W189" s="9" t="str">
        <f aca="false">MID(V189,1,4)</f>
        <v>2021</v>
      </c>
      <c r="X189" s="9" t="str">
        <f aca="false">MID(V189,5,2)</f>
        <v>05</v>
      </c>
      <c r="Y189" s="9" t="str">
        <f aca="false">MID(V189,7,2)</f>
        <v>26</v>
      </c>
      <c r="Z189" s="9" t="str">
        <f aca="false">CONCATENATE(Y189,"/",X189,"/",W189)</f>
        <v>26/05/2021</v>
      </c>
      <c r="AA189" s="11" t="s">
        <v>517</v>
      </c>
      <c r="AB189" s="12" t="n">
        <v>1191.79</v>
      </c>
    </row>
    <row r="190" customFormat="false" ht="15" hidden="false" customHeight="false" outlineLevel="0" collapsed="false">
      <c r="A190" s="9" t="s">
        <v>530</v>
      </c>
      <c r="B190" s="9" t="s">
        <v>40</v>
      </c>
      <c r="C190" s="9" t="str">
        <f aca="false">MID(B190,1,4)</f>
        <v>2021</v>
      </c>
      <c r="D190" s="9" t="str">
        <f aca="false">MID(B190,5,2)</f>
        <v>03</v>
      </c>
      <c r="E190" s="9" t="str">
        <f aca="false">MID(B190,7,2)</f>
        <v>01</v>
      </c>
      <c r="F190" s="9" t="str">
        <f aca="false">CONCATENATE(E190,"/",D190,"/",C190)</f>
        <v>01/03/2021</v>
      </c>
      <c r="G190" s="9" t="s">
        <v>134</v>
      </c>
      <c r="H190" s="9" t="str">
        <f aca="false">MID(G190,1,4)</f>
        <v>2021</v>
      </c>
      <c r="I190" s="9" t="str">
        <f aca="false">MID(G190,5,2)</f>
        <v>03</v>
      </c>
      <c r="J190" s="9" t="str">
        <f aca="false">MID(G190,7,2)</f>
        <v>09</v>
      </c>
      <c r="K190" s="9" t="str">
        <f aca="false">CONCATENATE(J190,"/",I190,"/",H190)</f>
        <v>09/03/2021</v>
      </c>
      <c r="L190" s="9" t="s">
        <v>531</v>
      </c>
      <c r="M190" s="9" t="str">
        <f aca="false">MID(L190,1,4)</f>
        <v>2021</v>
      </c>
      <c r="N190" s="9" t="str">
        <f aca="false">MID(L190,5,2)</f>
        <v>04</v>
      </c>
      <c r="O190" s="9" t="str">
        <f aca="false">MID(L190,7,2)</f>
        <v>30</v>
      </c>
      <c r="P190" s="9" t="str">
        <f aca="false">CONCATENATE(O190,"/",N190,"/",M190)</f>
        <v>30/04/2021</v>
      </c>
      <c r="Q190" s="9" t="s">
        <v>111</v>
      </c>
      <c r="R190" s="9" t="s">
        <v>112</v>
      </c>
      <c r="S190" s="10" t="s">
        <v>21</v>
      </c>
      <c r="T190" s="9" t="s">
        <v>113</v>
      </c>
      <c r="U190" s="9" t="s">
        <v>114</v>
      </c>
      <c r="V190" s="9" t="s">
        <v>446</v>
      </c>
      <c r="W190" s="9" t="str">
        <f aca="false">MID(V190,1,4)</f>
        <v>2021</v>
      </c>
      <c r="X190" s="9" t="str">
        <f aca="false">MID(V190,5,2)</f>
        <v>05</v>
      </c>
      <c r="Y190" s="9" t="str">
        <f aca="false">MID(V190,7,2)</f>
        <v>26</v>
      </c>
      <c r="Z190" s="9" t="str">
        <f aca="false">CONCATENATE(Y190,"/",X190,"/",W190)</f>
        <v>26/05/2021</v>
      </c>
      <c r="AA190" s="11" t="s">
        <v>517</v>
      </c>
      <c r="AB190" s="12" t="n">
        <v>971.41</v>
      </c>
    </row>
    <row r="191" customFormat="false" ht="15" hidden="false" customHeight="false" outlineLevel="0" collapsed="false">
      <c r="A191" s="9" t="s">
        <v>532</v>
      </c>
      <c r="B191" s="9" t="s">
        <v>40</v>
      </c>
      <c r="C191" s="9" t="str">
        <f aca="false">MID(B191,1,4)</f>
        <v>2021</v>
      </c>
      <c r="D191" s="9" t="str">
        <f aca="false">MID(B191,5,2)</f>
        <v>03</v>
      </c>
      <c r="E191" s="9" t="str">
        <f aca="false">MID(B191,7,2)</f>
        <v>01</v>
      </c>
      <c r="F191" s="9" t="str">
        <f aca="false">CONCATENATE(E191,"/",D191,"/",C191)</f>
        <v>01/03/2021</v>
      </c>
      <c r="G191" s="9" t="s">
        <v>134</v>
      </c>
      <c r="H191" s="9" t="str">
        <f aca="false">MID(G191,1,4)</f>
        <v>2021</v>
      </c>
      <c r="I191" s="9" t="str">
        <f aca="false">MID(G191,5,2)</f>
        <v>03</v>
      </c>
      <c r="J191" s="9" t="str">
        <f aca="false">MID(G191,7,2)</f>
        <v>09</v>
      </c>
      <c r="K191" s="9" t="str">
        <f aca="false">CONCATENATE(J191,"/",I191,"/",H191)</f>
        <v>09/03/2021</v>
      </c>
      <c r="L191" s="9" t="s">
        <v>531</v>
      </c>
      <c r="M191" s="9" t="str">
        <f aca="false">MID(L191,1,4)</f>
        <v>2021</v>
      </c>
      <c r="N191" s="9" t="str">
        <f aca="false">MID(L191,5,2)</f>
        <v>04</v>
      </c>
      <c r="O191" s="9" t="str">
        <f aca="false">MID(L191,7,2)</f>
        <v>30</v>
      </c>
      <c r="P191" s="9" t="str">
        <f aca="false">CONCATENATE(O191,"/",N191,"/",M191)</f>
        <v>30/04/2021</v>
      </c>
      <c r="Q191" s="9" t="s">
        <v>111</v>
      </c>
      <c r="R191" s="9" t="s">
        <v>112</v>
      </c>
      <c r="S191" s="10" t="s">
        <v>21</v>
      </c>
      <c r="T191" s="9" t="s">
        <v>113</v>
      </c>
      <c r="U191" s="9" t="s">
        <v>114</v>
      </c>
      <c r="V191" s="9" t="s">
        <v>446</v>
      </c>
      <c r="W191" s="9" t="str">
        <f aca="false">MID(V191,1,4)</f>
        <v>2021</v>
      </c>
      <c r="X191" s="9" t="str">
        <f aca="false">MID(V191,5,2)</f>
        <v>05</v>
      </c>
      <c r="Y191" s="9" t="str">
        <f aca="false">MID(V191,7,2)</f>
        <v>26</v>
      </c>
      <c r="Z191" s="9" t="str">
        <f aca="false">CONCATENATE(Y191,"/",X191,"/",W191)</f>
        <v>26/05/2021</v>
      </c>
      <c r="AA191" s="11" t="s">
        <v>517</v>
      </c>
      <c r="AB191" s="12" t="n">
        <v>204.96</v>
      </c>
    </row>
    <row r="192" customFormat="false" ht="15" hidden="false" customHeight="false" outlineLevel="0" collapsed="false">
      <c r="A192" s="9" t="s">
        <v>533</v>
      </c>
      <c r="B192" s="9" t="s">
        <v>40</v>
      </c>
      <c r="C192" s="9" t="str">
        <f aca="false">MID(B192,1,4)</f>
        <v>2021</v>
      </c>
      <c r="D192" s="9" t="str">
        <f aca="false">MID(B192,5,2)</f>
        <v>03</v>
      </c>
      <c r="E192" s="9" t="str">
        <f aca="false">MID(B192,7,2)</f>
        <v>01</v>
      </c>
      <c r="F192" s="9" t="str">
        <f aca="false">CONCATENATE(E192,"/",D192,"/",C192)</f>
        <v>01/03/2021</v>
      </c>
      <c r="G192" s="9" t="s">
        <v>134</v>
      </c>
      <c r="H192" s="9" t="str">
        <f aca="false">MID(G192,1,4)</f>
        <v>2021</v>
      </c>
      <c r="I192" s="9" t="str">
        <f aca="false">MID(G192,5,2)</f>
        <v>03</v>
      </c>
      <c r="J192" s="9" t="str">
        <f aca="false">MID(G192,7,2)</f>
        <v>09</v>
      </c>
      <c r="K192" s="9" t="str">
        <f aca="false">CONCATENATE(J192,"/",I192,"/",H192)</f>
        <v>09/03/2021</v>
      </c>
      <c r="L192" s="9" t="s">
        <v>531</v>
      </c>
      <c r="M192" s="9" t="str">
        <f aca="false">MID(L192,1,4)</f>
        <v>2021</v>
      </c>
      <c r="N192" s="9" t="str">
        <f aca="false">MID(L192,5,2)</f>
        <v>04</v>
      </c>
      <c r="O192" s="9" t="str">
        <f aca="false">MID(L192,7,2)</f>
        <v>30</v>
      </c>
      <c r="P192" s="9" t="str">
        <f aca="false">CONCATENATE(O192,"/",N192,"/",M192)</f>
        <v>30/04/2021</v>
      </c>
      <c r="Q192" s="9" t="s">
        <v>111</v>
      </c>
      <c r="R192" s="9" t="s">
        <v>112</v>
      </c>
      <c r="S192" s="10" t="s">
        <v>21</v>
      </c>
      <c r="T192" s="9" t="s">
        <v>113</v>
      </c>
      <c r="U192" s="9" t="s">
        <v>114</v>
      </c>
      <c r="V192" s="9" t="s">
        <v>446</v>
      </c>
      <c r="W192" s="9" t="str">
        <f aca="false">MID(V192,1,4)</f>
        <v>2021</v>
      </c>
      <c r="X192" s="9" t="str">
        <f aca="false">MID(V192,5,2)</f>
        <v>05</v>
      </c>
      <c r="Y192" s="9" t="str">
        <f aca="false">MID(V192,7,2)</f>
        <v>26</v>
      </c>
      <c r="Z192" s="9" t="str">
        <f aca="false">CONCATENATE(Y192,"/",X192,"/",W192)</f>
        <v>26/05/2021</v>
      </c>
      <c r="AA192" s="11" t="s">
        <v>517</v>
      </c>
      <c r="AB192" s="12" t="n">
        <v>941.36</v>
      </c>
    </row>
    <row r="193" customFormat="false" ht="15" hidden="false" customHeight="false" outlineLevel="0" collapsed="false">
      <c r="A193" s="9" t="s">
        <v>534</v>
      </c>
      <c r="B193" s="9" t="s">
        <v>535</v>
      </c>
      <c r="C193" s="9" t="str">
        <f aca="false">MID(B193,1,4)</f>
        <v>2021</v>
      </c>
      <c r="D193" s="9" t="str">
        <f aca="false">MID(B193,5,2)</f>
        <v>03</v>
      </c>
      <c r="E193" s="9" t="str">
        <f aca="false">MID(B193,7,2)</f>
        <v>06</v>
      </c>
      <c r="F193" s="9" t="str">
        <f aca="false">CONCATENATE(E193,"/",D193,"/",C193)</f>
        <v>06/03/2021</v>
      </c>
      <c r="G193" s="9" t="s">
        <v>134</v>
      </c>
      <c r="H193" s="9" t="str">
        <f aca="false">MID(G193,1,4)</f>
        <v>2021</v>
      </c>
      <c r="I193" s="9" t="str">
        <f aca="false">MID(G193,5,2)</f>
        <v>03</v>
      </c>
      <c r="J193" s="9" t="str">
        <f aca="false">MID(G193,7,2)</f>
        <v>09</v>
      </c>
      <c r="K193" s="9" t="str">
        <f aca="false">CONCATENATE(J193,"/",I193,"/",H193)</f>
        <v>09/03/2021</v>
      </c>
      <c r="L193" s="9" t="s">
        <v>466</v>
      </c>
      <c r="M193" s="9" t="str">
        <f aca="false">MID(L193,1,4)</f>
        <v>2021</v>
      </c>
      <c r="N193" s="9" t="str">
        <f aca="false">MID(L193,5,2)</f>
        <v>05</v>
      </c>
      <c r="O193" s="9" t="str">
        <f aca="false">MID(L193,7,2)</f>
        <v>05</v>
      </c>
      <c r="P193" s="9" t="str">
        <f aca="false">CONCATENATE(O193,"/",N193,"/",M193)</f>
        <v>05/05/2021</v>
      </c>
      <c r="Q193" s="9" t="s">
        <v>111</v>
      </c>
      <c r="R193" s="9" t="s">
        <v>112</v>
      </c>
      <c r="S193" s="10" t="s">
        <v>21</v>
      </c>
      <c r="T193" s="9" t="s">
        <v>113</v>
      </c>
      <c r="U193" s="9" t="s">
        <v>114</v>
      </c>
      <c r="V193" s="9" t="s">
        <v>446</v>
      </c>
      <c r="W193" s="9" t="str">
        <f aca="false">MID(V193,1,4)</f>
        <v>2021</v>
      </c>
      <c r="X193" s="9" t="str">
        <f aca="false">MID(V193,5,2)</f>
        <v>05</v>
      </c>
      <c r="Y193" s="9" t="str">
        <f aca="false">MID(V193,7,2)</f>
        <v>26</v>
      </c>
      <c r="Z193" s="9" t="str">
        <f aca="false">CONCATENATE(Y193,"/",X193,"/",W193)</f>
        <v>26/05/2021</v>
      </c>
      <c r="AA193" s="11" t="s">
        <v>517</v>
      </c>
      <c r="AB193" s="12" t="n">
        <v>1329.3</v>
      </c>
    </row>
    <row r="194" customFormat="false" ht="15" hidden="false" customHeight="false" outlineLevel="0" collapsed="false">
      <c r="A194" s="9" t="s">
        <v>536</v>
      </c>
      <c r="B194" s="9" t="s">
        <v>535</v>
      </c>
      <c r="C194" s="9" t="str">
        <f aca="false">MID(B194,1,4)</f>
        <v>2021</v>
      </c>
      <c r="D194" s="9" t="str">
        <f aca="false">MID(B194,5,2)</f>
        <v>03</v>
      </c>
      <c r="E194" s="9" t="str">
        <f aca="false">MID(B194,7,2)</f>
        <v>06</v>
      </c>
      <c r="F194" s="9" t="str">
        <f aca="false">CONCATENATE(E194,"/",D194,"/",C194)</f>
        <v>06/03/2021</v>
      </c>
      <c r="G194" s="9" t="s">
        <v>134</v>
      </c>
      <c r="H194" s="9" t="str">
        <f aca="false">MID(G194,1,4)</f>
        <v>2021</v>
      </c>
      <c r="I194" s="9" t="str">
        <f aca="false">MID(G194,5,2)</f>
        <v>03</v>
      </c>
      <c r="J194" s="9" t="str">
        <f aca="false">MID(G194,7,2)</f>
        <v>09</v>
      </c>
      <c r="K194" s="9" t="str">
        <f aca="false">CONCATENATE(J194,"/",I194,"/",H194)</f>
        <v>09/03/2021</v>
      </c>
      <c r="L194" s="9" t="s">
        <v>466</v>
      </c>
      <c r="M194" s="9" t="str">
        <f aca="false">MID(L194,1,4)</f>
        <v>2021</v>
      </c>
      <c r="N194" s="9" t="str">
        <f aca="false">MID(L194,5,2)</f>
        <v>05</v>
      </c>
      <c r="O194" s="9" t="str">
        <f aca="false">MID(L194,7,2)</f>
        <v>05</v>
      </c>
      <c r="P194" s="9" t="str">
        <f aca="false">CONCATENATE(O194,"/",N194,"/",M194)</f>
        <v>05/05/2021</v>
      </c>
      <c r="Q194" s="9" t="s">
        <v>111</v>
      </c>
      <c r="R194" s="9" t="s">
        <v>112</v>
      </c>
      <c r="S194" s="10" t="s">
        <v>21</v>
      </c>
      <c r="T194" s="9" t="s">
        <v>113</v>
      </c>
      <c r="U194" s="9" t="s">
        <v>114</v>
      </c>
      <c r="V194" s="9" t="s">
        <v>446</v>
      </c>
      <c r="W194" s="9" t="str">
        <f aca="false">MID(V194,1,4)</f>
        <v>2021</v>
      </c>
      <c r="X194" s="9" t="str">
        <f aca="false">MID(V194,5,2)</f>
        <v>05</v>
      </c>
      <c r="Y194" s="9" t="str">
        <f aca="false">MID(V194,7,2)</f>
        <v>26</v>
      </c>
      <c r="Z194" s="9" t="str">
        <f aca="false">CONCATENATE(Y194,"/",X194,"/",W194)</f>
        <v>26/05/2021</v>
      </c>
      <c r="AA194" s="11" t="s">
        <v>517</v>
      </c>
      <c r="AB194" s="12" t="n">
        <v>1867.35</v>
      </c>
    </row>
    <row r="195" customFormat="false" ht="15" hidden="false" customHeight="false" outlineLevel="0" collapsed="false">
      <c r="A195" s="9" t="s">
        <v>537</v>
      </c>
      <c r="B195" s="9" t="s">
        <v>538</v>
      </c>
      <c r="C195" s="9" t="str">
        <f aca="false">MID(B195,1,4)</f>
        <v>2021</v>
      </c>
      <c r="D195" s="9" t="str">
        <f aca="false">MID(B195,5,2)</f>
        <v>03</v>
      </c>
      <c r="E195" s="9" t="str">
        <f aca="false">MID(B195,7,2)</f>
        <v>27</v>
      </c>
      <c r="F195" s="9" t="str">
        <f aca="false">CONCATENATE(E195,"/",D195,"/",C195)</f>
        <v>27/03/2021</v>
      </c>
      <c r="G195" s="9" t="s">
        <v>538</v>
      </c>
      <c r="H195" s="9" t="str">
        <f aca="false">MID(G195,1,4)</f>
        <v>2021</v>
      </c>
      <c r="I195" s="9" t="str">
        <f aca="false">MID(G195,5,2)</f>
        <v>03</v>
      </c>
      <c r="J195" s="9" t="str">
        <f aca="false">MID(G195,7,2)</f>
        <v>27</v>
      </c>
      <c r="K195" s="9" t="str">
        <f aca="false">CONCATENATE(J195,"/",I195,"/",H195)</f>
        <v>27/03/2021</v>
      </c>
      <c r="L195" s="9" t="s">
        <v>446</v>
      </c>
      <c r="M195" s="9" t="str">
        <f aca="false">MID(L195,1,4)</f>
        <v>2021</v>
      </c>
      <c r="N195" s="9" t="str">
        <f aca="false">MID(L195,5,2)</f>
        <v>05</v>
      </c>
      <c r="O195" s="9" t="str">
        <f aca="false">MID(L195,7,2)</f>
        <v>26</v>
      </c>
      <c r="P195" s="9" t="str">
        <f aca="false">CONCATENATE(O195,"/",N195,"/",M195)</f>
        <v>26/05/2021</v>
      </c>
      <c r="Q195" s="9" t="s">
        <v>111</v>
      </c>
      <c r="R195" s="9" t="s">
        <v>112</v>
      </c>
      <c r="S195" s="10" t="s">
        <v>21</v>
      </c>
      <c r="T195" s="9" t="s">
        <v>113</v>
      </c>
      <c r="U195" s="9" t="s">
        <v>114</v>
      </c>
      <c r="V195" s="9" t="s">
        <v>446</v>
      </c>
      <c r="W195" s="9" t="str">
        <f aca="false">MID(V195,1,4)</f>
        <v>2021</v>
      </c>
      <c r="X195" s="9" t="str">
        <f aca="false">MID(V195,5,2)</f>
        <v>05</v>
      </c>
      <c r="Y195" s="9" t="str">
        <f aca="false">MID(V195,7,2)</f>
        <v>26</v>
      </c>
      <c r="Z195" s="9" t="str">
        <f aca="false">CONCATENATE(Y195,"/",X195,"/",W195)</f>
        <v>26/05/2021</v>
      </c>
      <c r="AA195" s="11" t="s">
        <v>517</v>
      </c>
      <c r="AB195" s="12" t="n">
        <v>-69.44</v>
      </c>
    </row>
    <row r="196" customFormat="false" ht="15" hidden="false" customHeight="false" outlineLevel="0" collapsed="false">
      <c r="A196" s="9" t="s">
        <v>539</v>
      </c>
      <c r="B196" s="9" t="s">
        <v>538</v>
      </c>
      <c r="C196" s="9" t="str">
        <f aca="false">MID(B196,1,4)</f>
        <v>2021</v>
      </c>
      <c r="D196" s="9" t="str">
        <f aca="false">MID(B196,5,2)</f>
        <v>03</v>
      </c>
      <c r="E196" s="9" t="str">
        <f aca="false">MID(B196,7,2)</f>
        <v>27</v>
      </c>
      <c r="F196" s="9" t="str">
        <f aca="false">CONCATENATE(E196,"/",D196,"/",C196)</f>
        <v>27/03/2021</v>
      </c>
      <c r="G196" s="9" t="s">
        <v>538</v>
      </c>
      <c r="H196" s="9" t="str">
        <f aca="false">MID(G196,1,4)</f>
        <v>2021</v>
      </c>
      <c r="I196" s="9" t="str">
        <f aca="false">MID(G196,5,2)</f>
        <v>03</v>
      </c>
      <c r="J196" s="9" t="str">
        <f aca="false">MID(G196,7,2)</f>
        <v>27</v>
      </c>
      <c r="K196" s="9" t="str">
        <f aca="false">CONCATENATE(J196,"/",I196,"/",H196)</f>
        <v>27/03/2021</v>
      </c>
      <c r="L196" s="9" t="s">
        <v>446</v>
      </c>
      <c r="M196" s="9" t="str">
        <f aca="false">MID(L196,1,4)</f>
        <v>2021</v>
      </c>
      <c r="N196" s="9" t="str">
        <f aca="false">MID(L196,5,2)</f>
        <v>05</v>
      </c>
      <c r="O196" s="9" t="str">
        <f aca="false">MID(L196,7,2)</f>
        <v>26</v>
      </c>
      <c r="P196" s="9" t="str">
        <f aca="false">CONCATENATE(O196,"/",N196,"/",M196)</f>
        <v>26/05/2021</v>
      </c>
      <c r="Q196" s="9" t="s">
        <v>111</v>
      </c>
      <c r="R196" s="9" t="s">
        <v>112</v>
      </c>
      <c r="S196" s="10" t="s">
        <v>21</v>
      </c>
      <c r="T196" s="9" t="s">
        <v>113</v>
      </c>
      <c r="U196" s="9" t="s">
        <v>114</v>
      </c>
      <c r="V196" s="9" t="s">
        <v>446</v>
      </c>
      <c r="W196" s="9" t="str">
        <f aca="false">MID(V196,1,4)</f>
        <v>2021</v>
      </c>
      <c r="X196" s="9" t="str">
        <f aca="false">MID(V196,5,2)</f>
        <v>05</v>
      </c>
      <c r="Y196" s="9" t="str">
        <f aca="false">MID(V196,7,2)</f>
        <v>26</v>
      </c>
      <c r="Z196" s="9" t="str">
        <f aca="false">CONCATENATE(Y196,"/",X196,"/",W196)</f>
        <v>26/05/2021</v>
      </c>
      <c r="AA196" s="11" t="s">
        <v>517</v>
      </c>
      <c r="AB196" s="12" t="n">
        <v>-62.72</v>
      </c>
    </row>
    <row r="197" customFormat="false" ht="15" hidden="false" customHeight="false" outlineLevel="0" collapsed="false">
      <c r="A197" s="9" t="s">
        <v>540</v>
      </c>
      <c r="B197" s="9" t="s">
        <v>538</v>
      </c>
      <c r="C197" s="9" t="str">
        <f aca="false">MID(B197,1,4)</f>
        <v>2021</v>
      </c>
      <c r="D197" s="9" t="str">
        <f aca="false">MID(B197,5,2)</f>
        <v>03</v>
      </c>
      <c r="E197" s="9" t="str">
        <f aca="false">MID(B197,7,2)</f>
        <v>27</v>
      </c>
      <c r="F197" s="9" t="str">
        <f aca="false">CONCATENATE(E197,"/",D197,"/",C197)</f>
        <v>27/03/2021</v>
      </c>
      <c r="G197" s="9" t="s">
        <v>538</v>
      </c>
      <c r="H197" s="9" t="str">
        <f aca="false">MID(G197,1,4)</f>
        <v>2021</v>
      </c>
      <c r="I197" s="9" t="str">
        <f aca="false">MID(G197,5,2)</f>
        <v>03</v>
      </c>
      <c r="J197" s="9" t="str">
        <f aca="false">MID(G197,7,2)</f>
        <v>27</v>
      </c>
      <c r="K197" s="9" t="str">
        <f aca="false">CONCATENATE(J197,"/",I197,"/",H197)</f>
        <v>27/03/2021</v>
      </c>
      <c r="L197" s="9" t="s">
        <v>446</v>
      </c>
      <c r="M197" s="9" t="str">
        <f aca="false">MID(L197,1,4)</f>
        <v>2021</v>
      </c>
      <c r="N197" s="9" t="str">
        <f aca="false">MID(L197,5,2)</f>
        <v>05</v>
      </c>
      <c r="O197" s="9" t="str">
        <f aca="false">MID(L197,7,2)</f>
        <v>26</v>
      </c>
      <c r="P197" s="9" t="str">
        <f aca="false">CONCATENATE(O197,"/",N197,"/",M197)</f>
        <v>26/05/2021</v>
      </c>
      <c r="Q197" s="9" t="s">
        <v>111</v>
      </c>
      <c r="R197" s="9" t="s">
        <v>112</v>
      </c>
      <c r="S197" s="10" t="s">
        <v>21</v>
      </c>
      <c r="T197" s="9" t="s">
        <v>113</v>
      </c>
      <c r="U197" s="9" t="s">
        <v>114</v>
      </c>
      <c r="V197" s="9" t="s">
        <v>446</v>
      </c>
      <c r="W197" s="9" t="str">
        <f aca="false">MID(V197,1,4)</f>
        <v>2021</v>
      </c>
      <c r="X197" s="9" t="str">
        <f aca="false">MID(V197,5,2)</f>
        <v>05</v>
      </c>
      <c r="Y197" s="9" t="str">
        <f aca="false">MID(V197,7,2)</f>
        <v>26</v>
      </c>
      <c r="Z197" s="9" t="str">
        <f aca="false">CONCATENATE(Y197,"/",X197,"/",W197)</f>
        <v>26/05/2021</v>
      </c>
      <c r="AA197" s="11" t="s">
        <v>517</v>
      </c>
      <c r="AB197" s="12" t="n">
        <v>188.8</v>
      </c>
    </row>
    <row r="198" customFormat="false" ht="15" hidden="false" customHeight="false" outlineLevel="0" collapsed="false">
      <c r="A198" s="9" t="s">
        <v>541</v>
      </c>
      <c r="B198" s="9" t="s">
        <v>217</v>
      </c>
      <c r="C198" s="9" t="str">
        <f aca="false">MID(B198,1,4)</f>
        <v>2021</v>
      </c>
      <c r="D198" s="9" t="str">
        <f aca="false">MID(B198,5,2)</f>
        <v>04</v>
      </c>
      <c r="E198" s="9" t="str">
        <f aca="false">MID(B198,7,2)</f>
        <v>01</v>
      </c>
      <c r="F198" s="9" t="str">
        <f aca="false">CONCATENATE(E198,"/",D198,"/",C198)</f>
        <v>01/04/2021</v>
      </c>
      <c r="G198" s="9" t="s">
        <v>217</v>
      </c>
      <c r="H198" s="9" t="str">
        <f aca="false">MID(G198,1,4)</f>
        <v>2021</v>
      </c>
      <c r="I198" s="9" t="str">
        <f aca="false">MID(G198,5,2)</f>
        <v>04</v>
      </c>
      <c r="J198" s="9" t="str">
        <f aca="false">MID(G198,7,2)</f>
        <v>01</v>
      </c>
      <c r="K198" s="9" t="str">
        <f aca="false">CONCATENATE(J198,"/",I198,"/",H198)</f>
        <v>01/04/2021</v>
      </c>
      <c r="L198" s="9" t="s">
        <v>278</v>
      </c>
      <c r="M198" s="9" t="str">
        <f aca="false">MID(L198,1,4)</f>
        <v>2021</v>
      </c>
      <c r="N198" s="9" t="str">
        <f aca="false">MID(L198,5,2)</f>
        <v>05</v>
      </c>
      <c r="O198" s="9" t="str">
        <f aca="false">MID(L198,7,2)</f>
        <v>31</v>
      </c>
      <c r="P198" s="9" t="str">
        <f aca="false">CONCATENATE(O198,"/",N198,"/",M198)</f>
        <v>31/05/2021</v>
      </c>
      <c r="Q198" s="9" t="s">
        <v>111</v>
      </c>
      <c r="R198" s="9" t="s">
        <v>112</v>
      </c>
      <c r="S198" s="10" t="s">
        <v>21</v>
      </c>
      <c r="T198" s="9" t="s">
        <v>113</v>
      </c>
      <c r="U198" s="9" t="s">
        <v>114</v>
      </c>
      <c r="V198" s="9" t="s">
        <v>446</v>
      </c>
      <c r="W198" s="9" t="str">
        <f aca="false">MID(V198,1,4)</f>
        <v>2021</v>
      </c>
      <c r="X198" s="9" t="str">
        <f aca="false">MID(V198,5,2)</f>
        <v>05</v>
      </c>
      <c r="Y198" s="9" t="str">
        <f aca="false">MID(V198,7,2)</f>
        <v>26</v>
      </c>
      <c r="Z198" s="9" t="str">
        <f aca="false">CONCATENATE(Y198,"/",X198,"/",W198)</f>
        <v>26/05/2021</v>
      </c>
      <c r="AA198" s="11" t="s">
        <v>517</v>
      </c>
      <c r="AB198" s="12" t="n">
        <v>1042.22</v>
      </c>
    </row>
    <row r="199" customFormat="false" ht="15" hidden="false" customHeight="false" outlineLevel="0" collapsed="false">
      <c r="A199" s="9" t="s">
        <v>542</v>
      </c>
      <c r="B199" s="9" t="s">
        <v>217</v>
      </c>
      <c r="C199" s="9" t="str">
        <f aca="false">MID(B199,1,4)</f>
        <v>2021</v>
      </c>
      <c r="D199" s="9" t="str">
        <f aca="false">MID(B199,5,2)</f>
        <v>04</v>
      </c>
      <c r="E199" s="9" t="str">
        <f aca="false">MID(B199,7,2)</f>
        <v>01</v>
      </c>
      <c r="F199" s="9" t="str">
        <f aca="false">CONCATENATE(E199,"/",D199,"/",C199)</f>
        <v>01/04/2021</v>
      </c>
      <c r="G199" s="9" t="s">
        <v>217</v>
      </c>
      <c r="H199" s="9" t="str">
        <f aca="false">MID(G199,1,4)</f>
        <v>2021</v>
      </c>
      <c r="I199" s="9" t="str">
        <f aca="false">MID(G199,5,2)</f>
        <v>04</v>
      </c>
      <c r="J199" s="9" t="str">
        <f aca="false">MID(G199,7,2)</f>
        <v>01</v>
      </c>
      <c r="K199" s="9" t="str">
        <f aca="false">CONCATENATE(J199,"/",I199,"/",H199)</f>
        <v>01/04/2021</v>
      </c>
      <c r="L199" s="9" t="s">
        <v>278</v>
      </c>
      <c r="M199" s="9" t="str">
        <f aca="false">MID(L199,1,4)</f>
        <v>2021</v>
      </c>
      <c r="N199" s="9" t="str">
        <f aca="false">MID(L199,5,2)</f>
        <v>05</v>
      </c>
      <c r="O199" s="9" t="str">
        <f aca="false">MID(L199,7,2)</f>
        <v>31</v>
      </c>
      <c r="P199" s="9" t="str">
        <f aca="false">CONCATENATE(O199,"/",N199,"/",M199)</f>
        <v>31/05/2021</v>
      </c>
      <c r="Q199" s="9" t="s">
        <v>111</v>
      </c>
      <c r="R199" s="9" t="s">
        <v>112</v>
      </c>
      <c r="S199" s="10" t="s">
        <v>21</v>
      </c>
      <c r="T199" s="9" t="s">
        <v>113</v>
      </c>
      <c r="U199" s="9" t="s">
        <v>114</v>
      </c>
      <c r="V199" s="9" t="s">
        <v>446</v>
      </c>
      <c r="W199" s="9" t="str">
        <f aca="false">MID(V199,1,4)</f>
        <v>2021</v>
      </c>
      <c r="X199" s="9" t="str">
        <f aca="false">MID(V199,5,2)</f>
        <v>05</v>
      </c>
      <c r="Y199" s="9" t="str">
        <f aca="false">MID(V199,7,2)</f>
        <v>26</v>
      </c>
      <c r="Z199" s="9" t="str">
        <f aca="false">CONCATENATE(Y199,"/",X199,"/",W199)</f>
        <v>26/05/2021</v>
      </c>
      <c r="AA199" s="11" t="s">
        <v>517</v>
      </c>
      <c r="AB199" s="12" t="n">
        <v>981.15</v>
      </c>
    </row>
    <row r="200" customFormat="false" ht="15" hidden="false" customHeight="false" outlineLevel="0" collapsed="false">
      <c r="A200" s="9" t="s">
        <v>543</v>
      </c>
      <c r="B200" s="9" t="s">
        <v>217</v>
      </c>
      <c r="C200" s="9" t="str">
        <f aca="false">MID(B200,1,4)</f>
        <v>2021</v>
      </c>
      <c r="D200" s="9" t="str">
        <f aca="false">MID(B200,5,2)</f>
        <v>04</v>
      </c>
      <c r="E200" s="9" t="str">
        <f aca="false">MID(B200,7,2)</f>
        <v>01</v>
      </c>
      <c r="F200" s="9" t="str">
        <f aca="false">CONCATENATE(E200,"/",D200,"/",C200)</f>
        <v>01/04/2021</v>
      </c>
      <c r="G200" s="9" t="s">
        <v>217</v>
      </c>
      <c r="H200" s="9" t="str">
        <f aca="false">MID(G200,1,4)</f>
        <v>2021</v>
      </c>
      <c r="I200" s="9" t="str">
        <f aca="false">MID(G200,5,2)</f>
        <v>04</v>
      </c>
      <c r="J200" s="9" t="str">
        <f aca="false">MID(G200,7,2)</f>
        <v>01</v>
      </c>
      <c r="K200" s="9" t="str">
        <f aca="false">CONCATENATE(J200,"/",I200,"/",H200)</f>
        <v>01/04/2021</v>
      </c>
      <c r="L200" s="9" t="s">
        <v>278</v>
      </c>
      <c r="M200" s="9" t="str">
        <f aca="false">MID(L200,1,4)</f>
        <v>2021</v>
      </c>
      <c r="N200" s="9" t="str">
        <f aca="false">MID(L200,5,2)</f>
        <v>05</v>
      </c>
      <c r="O200" s="9" t="str">
        <f aca="false">MID(L200,7,2)</f>
        <v>31</v>
      </c>
      <c r="P200" s="9" t="str">
        <f aca="false">CONCATENATE(O200,"/",N200,"/",M200)</f>
        <v>31/05/2021</v>
      </c>
      <c r="Q200" s="9" t="s">
        <v>111</v>
      </c>
      <c r="R200" s="9" t="s">
        <v>112</v>
      </c>
      <c r="S200" s="10" t="s">
        <v>21</v>
      </c>
      <c r="T200" s="9" t="s">
        <v>113</v>
      </c>
      <c r="U200" s="9" t="s">
        <v>114</v>
      </c>
      <c r="V200" s="9" t="s">
        <v>446</v>
      </c>
      <c r="W200" s="9" t="str">
        <f aca="false">MID(V200,1,4)</f>
        <v>2021</v>
      </c>
      <c r="X200" s="9" t="str">
        <f aca="false">MID(V200,5,2)</f>
        <v>05</v>
      </c>
      <c r="Y200" s="9" t="str">
        <f aca="false">MID(V200,7,2)</f>
        <v>26</v>
      </c>
      <c r="Z200" s="9" t="str">
        <f aca="false">CONCATENATE(Y200,"/",X200,"/",W200)</f>
        <v>26/05/2021</v>
      </c>
      <c r="AA200" s="11" t="s">
        <v>517</v>
      </c>
      <c r="AB200" s="12" t="n">
        <v>326.12</v>
      </c>
    </row>
    <row r="201" customFormat="false" ht="15" hidden="false" customHeight="false" outlineLevel="0" collapsed="false">
      <c r="A201" s="9" t="s">
        <v>544</v>
      </c>
      <c r="B201" s="9" t="s">
        <v>217</v>
      </c>
      <c r="C201" s="9" t="str">
        <f aca="false">MID(B201,1,4)</f>
        <v>2021</v>
      </c>
      <c r="D201" s="9" t="str">
        <f aca="false">MID(B201,5,2)</f>
        <v>04</v>
      </c>
      <c r="E201" s="9" t="str">
        <f aca="false">MID(B201,7,2)</f>
        <v>01</v>
      </c>
      <c r="F201" s="9" t="str">
        <f aca="false">CONCATENATE(E201,"/",D201,"/",C201)</f>
        <v>01/04/2021</v>
      </c>
      <c r="G201" s="9" t="s">
        <v>217</v>
      </c>
      <c r="H201" s="9" t="str">
        <f aca="false">MID(G201,1,4)</f>
        <v>2021</v>
      </c>
      <c r="I201" s="9" t="str">
        <f aca="false">MID(G201,5,2)</f>
        <v>04</v>
      </c>
      <c r="J201" s="9" t="str">
        <f aca="false">MID(G201,7,2)</f>
        <v>01</v>
      </c>
      <c r="K201" s="9" t="str">
        <f aca="false">CONCATENATE(J201,"/",I201,"/",H201)</f>
        <v>01/04/2021</v>
      </c>
      <c r="L201" s="9" t="s">
        <v>278</v>
      </c>
      <c r="M201" s="9" t="str">
        <f aca="false">MID(L201,1,4)</f>
        <v>2021</v>
      </c>
      <c r="N201" s="9" t="str">
        <f aca="false">MID(L201,5,2)</f>
        <v>05</v>
      </c>
      <c r="O201" s="9" t="str">
        <f aca="false">MID(L201,7,2)</f>
        <v>31</v>
      </c>
      <c r="P201" s="9" t="str">
        <f aca="false">CONCATENATE(O201,"/",N201,"/",M201)</f>
        <v>31/05/2021</v>
      </c>
      <c r="Q201" s="9" t="s">
        <v>111</v>
      </c>
      <c r="R201" s="9" t="s">
        <v>112</v>
      </c>
      <c r="S201" s="10" t="s">
        <v>21</v>
      </c>
      <c r="T201" s="9" t="s">
        <v>113</v>
      </c>
      <c r="U201" s="9" t="s">
        <v>114</v>
      </c>
      <c r="V201" s="9" t="s">
        <v>446</v>
      </c>
      <c r="W201" s="9" t="str">
        <f aca="false">MID(V201,1,4)</f>
        <v>2021</v>
      </c>
      <c r="X201" s="9" t="str">
        <f aca="false">MID(V201,5,2)</f>
        <v>05</v>
      </c>
      <c r="Y201" s="9" t="str">
        <f aca="false">MID(V201,7,2)</f>
        <v>26</v>
      </c>
      <c r="Z201" s="9" t="str">
        <f aca="false">CONCATENATE(Y201,"/",X201,"/",W201)</f>
        <v>26/05/2021</v>
      </c>
      <c r="AA201" s="11" t="s">
        <v>517</v>
      </c>
      <c r="AB201" s="12" t="n">
        <v>1163.72</v>
      </c>
    </row>
    <row r="202" customFormat="false" ht="15" hidden="false" customHeight="false" outlineLevel="0" collapsed="false">
      <c r="A202" s="9" t="s">
        <v>545</v>
      </c>
      <c r="B202" s="9" t="s">
        <v>296</v>
      </c>
      <c r="C202" s="9" t="str">
        <f aca="false">MID(B202,1,4)</f>
        <v>2021</v>
      </c>
      <c r="D202" s="9" t="str">
        <f aca="false">MID(B202,5,2)</f>
        <v>04</v>
      </c>
      <c r="E202" s="9" t="str">
        <f aca="false">MID(B202,7,2)</f>
        <v>14</v>
      </c>
      <c r="F202" s="9" t="str">
        <f aca="false">CONCATENATE(E202,"/",D202,"/",C202)</f>
        <v>14/04/2021</v>
      </c>
      <c r="G202" s="9" t="s">
        <v>296</v>
      </c>
      <c r="H202" s="9" t="str">
        <f aca="false">MID(G202,1,4)</f>
        <v>2021</v>
      </c>
      <c r="I202" s="9" t="str">
        <f aca="false">MID(G202,5,2)</f>
        <v>04</v>
      </c>
      <c r="J202" s="9" t="str">
        <f aca="false">MID(G202,7,2)</f>
        <v>14</v>
      </c>
      <c r="K202" s="9" t="str">
        <f aca="false">CONCATENATE(J202,"/",I202,"/",H202)</f>
        <v>14/04/2021</v>
      </c>
      <c r="L202" s="9" t="s">
        <v>546</v>
      </c>
      <c r="M202" s="9" t="str">
        <f aca="false">MID(L202,1,4)</f>
        <v>2021</v>
      </c>
      <c r="N202" s="9" t="str">
        <f aca="false">MID(L202,5,2)</f>
        <v>06</v>
      </c>
      <c r="O202" s="9" t="str">
        <f aca="false">MID(L202,7,2)</f>
        <v>13</v>
      </c>
      <c r="P202" s="9" t="str">
        <f aca="false">CONCATENATE(O202,"/",N202,"/",M202)</f>
        <v>13/06/2021</v>
      </c>
      <c r="Q202" s="9" t="s">
        <v>111</v>
      </c>
      <c r="R202" s="9" t="s">
        <v>112</v>
      </c>
      <c r="S202" s="10" t="s">
        <v>21</v>
      </c>
      <c r="T202" s="9" t="s">
        <v>113</v>
      </c>
      <c r="U202" s="9" t="s">
        <v>114</v>
      </c>
      <c r="V202" s="9" t="s">
        <v>446</v>
      </c>
      <c r="W202" s="9" t="str">
        <f aca="false">MID(V202,1,4)</f>
        <v>2021</v>
      </c>
      <c r="X202" s="9" t="str">
        <f aca="false">MID(V202,5,2)</f>
        <v>05</v>
      </c>
      <c r="Y202" s="9" t="str">
        <f aca="false">MID(V202,7,2)</f>
        <v>26</v>
      </c>
      <c r="Z202" s="9" t="str">
        <f aca="false">CONCATENATE(Y202,"/",X202,"/",W202)</f>
        <v>26/05/2021</v>
      </c>
      <c r="AA202" s="11" t="s">
        <v>517</v>
      </c>
      <c r="AB202" s="12" t="n">
        <v>159.3</v>
      </c>
    </row>
    <row r="203" customFormat="false" ht="15" hidden="false" customHeight="false" outlineLevel="0" collapsed="false">
      <c r="A203" s="9" t="s">
        <v>547</v>
      </c>
      <c r="B203" s="9" t="s">
        <v>296</v>
      </c>
      <c r="C203" s="9" t="str">
        <f aca="false">MID(B203,1,4)</f>
        <v>2021</v>
      </c>
      <c r="D203" s="9" t="str">
        <f aca="false">MID(B203,5,2)</f>
        <v>04</v>
      </c>
      <c r="E203" s="9" t="str">
        <f aca="false">MID(B203,7,2)</f>
        <v>14</v>
      </c>
      <c r="F203" s="9" t="str">
        <f aca="false">CONCATENATE(E203,"/",D203,"/",C203)</f>
        <v>14/04/2021</v>
      </c>
      <c r="G203" s="9" t="s">
        <v>296</v>
      </c>
      <c r="H203" s="9" t="str">
        <f aca="false">MID(G203,1,4)</f>
        <v>2021</v>
      </c>
      <c r="I203" s="9" t="str">
        <f aca="false">MID(G203,5,2)</f>
        <v>04</v>
      </c>
      <c r="J203" s="9" t="str">
        <f aca="false">MID(G203,7,2)</f>
        <v>14</v>
      </c>
      <c r="K203" s="9" t="str">
        <f aca="false">CONCATENATE(J203,"/",I203,"/",H203)</f>
        <v>14/04/2021</v>
      </c>
      <c r="L203" s="9" t="s">
        <v>546</v>
      </c>
      <c r="M203" s="9" t="str">
        <f aca="false">MID(L203,1,4)</f>
        <v>2021</v>
      </c>
      <c r="N203" s="9" t="str">
        <f aca="false">MID(L203,5,2)</f>
        <v>06</v>
      </c>
      <c r="O203" s="9" t="str">
        <f aca="false">MID(L203,7,2)</f>
        <v>13</v>
      </c>
      <c r="P203" s="9" t="str">
        <f aca="false">CONCATENATE(O203,"/",N203,"/",M203)</f>
        <v>13/06/2021</v>
      </c>
      <c r="Q203" s="9" t="s">
        <v>111</v>
      </c>
      <c r="R203" s="9" t="s">
        <v>112</v>
      </c>
      <c r="S203" s="10" t="s">
        <v>21</v>
      </c>
      <c r="T203" s="9" t="s">
        <v>113</v>
      </c>
      <c r="U203" s="9" t="s">
        <v>114</v>
      </c>
      <c r="V203" s="9" t="s">
        <v>446</v>
      </c>
      <c r="W203" s="9" t="str">
        <f aca="false">MID(V203,1,4)</f>
        <v>2021</v>
      </c>
      <c r="X203" s="9" t="str">
        <f aca="false">MID(V203,5,2)</f>
        <v>05</v>
      </c>
      <c r="Y203" s="9" t="str">
        <f aca="false">MID(V203,7,2)</f>
        <v>26</v>
      </c>
      <c r="Z203" s="9" t="str">
        <f aca="false">CONCATENATE(Y203,"/",X203,"/",W203)</f>
        <v>26/05/2021</v>
      </c>
      <c r="AA203" s="11" t="s">
        <v>517</v>
      </c>
      <c r="AB203" s="12" t="n">
        <v>83.7</v>
      </c>
    </row>
    <row r="204" customFormat="false" ht="15" hidden="false" customHeight="false" outlineLevel="0" collapsed="false">
      <c r="A204" s="9" t="s">
        <v>548</v>
      </c>
      <c r="B204" s="9" t="s">
        <v>188</v>
      </c>
      <c r="C204" s="9" t="str">
        <f aca="false">MID(B204,1,4)</f>
        <v>2021</v>
      </c>
      <c r="D204" s="9" t="str">
        <f aca="false">MID(B204,5,2)</f>
        <v>03</v>
      </c>
      <c r="E204" s="9" t="str">
        <f aca="false">MID(B204,7,2)</f>
        <v>18</v>
      </c>
      <c r="F204" s="9" t="str">
        <f aca="false">CONCATENATE(E204,"/",D204,"/",C204)</f>
        <v>18/03/2021</v>
      </c>
      <c r="G204" s="9" t="s">
        <v>549</v>
      </c>
      <c r="H204" s="9" t="str">
        <f aca="false">MID(G204,1,4)</f>
        <v>2021</v>
      </c>
      <c r="I204" s="9" t="str">
        <f aca="false">MID(G204,5,2)</f>
        <v>03</v>
      </c>
      <c r="J204" s="9" t="str">
        <f aca="false">MID(G204,7,2)</f>
        <v>26</v>
      </c>
      <c r="K204" s="9" t="str">
        <f aca="false">CONCATENATE(J204,"/",I204,"/",H204)</f>
        <v>26/03/2021</v>
      </c>
      <c r="L204" s="9" t="s">
        <v>550</v>
      </c>
      <c r="M204" s="9" t="str">
        <f aca="false">MID(L204,1,4)</f>
        <v>2021</v>
      </c>
      <c r="N204" s="9" t="str">
        <f aca="false">MID(L204,5,2)</f>
        <v>05</v>
      </c>
      <c r="O204" s="9" t="str">
        <f aca="false">MID(L204,7,2)</f>
        <v>25</v>
      </c>
      <c r="P204" s="9" t="str">
        <f aca="false">CONCATENATE(O204,"/",N204,"/",M204)</f>
        <v>25/05/2021</v>
      </c>
      <c r="Q204" s="9" t="s">
        <v>92</v>
      </c>
      <c r="R204" s="9" t="s">
        <v>93</v>
      </c>
      <c r="S204" s="10" t="s">
        <v>94</v>
      </c>
      <c r="T204" s="9" t="s">
        <v>95</v>
      </c>
      <c r="U204" s="9" t="s">
        <v>96</v>
      </c>
      <c r="V204" s="9" t="s">
        <v>551</v>
      </c>
      <c r="W204" s="9" t="str">
        <f aca="false">MID(V204,1,4)</f>
        <v>2021</v>
      </c>
      <c r="X204" s="9" t="str">
        <f aca="false">MID(V204,5,2)</f>
        <v>06</v>
      </c>
      <c r="Y204" s="9" t="str">
        <f aca="false">MID(V204,7,2)</f>
        <v>03</v>
      </c>
      <c r="Z204" s="9" t="str">
        <f aca="false">CONCATENATE(Y204,"/",X204,"/",W204)</f>
        <v>03/06/2021</v>
      </c>
      <c r="AA204" s="11" t="s">
        <v>552</v>
      </c>
      <c r="AB204" s="12" t="n">
        <v>992.83</v>
      </c>
    </row>
    <row r="205" customFormat="false" ht="15" hidden="false" customHeight="false" outlineLevel="0" collapsed="false">
      <c r="A205" s="9" t="s">
        <v>553</v>
      </c>
      <c r="B205" s="9" t="s">
        <v>554</v>
      </c>
      <c r="C205" s="9" t="str">
        <f aca="false">MID(B205,1,4)</f>
        <v>2021</v>
      </c>
      <c r="D205" s="9" t="str">
        <f aca="false">MID(B205,5,2)</f>
        <v>05</v>
      </c>
      <c r="E205" s="9" t="str">
        <f aca="false">MID(B205,7,2)</f>
        <v>14</v>
      </c>
      <c r="F205" s="9" t="str">
        <f aca="false">CONCATENATE(E205,"/",D205,"/",C205)</f>
        <v>14/05/2021</v>
      </c>
      <c r="G205" s="9" t="s">
        <v>189</v>
      </c>
      <c r="H205" s="9" t="str">
        <f aca="false">MID(G205,1,4)</f>
        <v>2021</v>
      </c>
      <c r="I205" s="9" t="str">
        <f aca="false">MID(G205,5,2)</f>
        <v>05</v>
      </c>
      <c r="J205" s="9" t="str">
        <f aca="false">MID(G205,7,2)</f>
        <v>17</v>
      </c>
      <c r="K205" s="9" t="str">
        <f aca="false">CONCATENATE(J205,"/",I205,"/",H205)</f>
        <v>17/05/2021</v>
      </c>
      <c r="L205" s="9" t="s">
        <v>555</v>
      </c>
      <c r="M205" s="9" t="str">
        <f aca="false">MID(L205,1,4)</f>
        <v>2021</v>
      </c>
      <c r="N205" s="9" t="str">
        <f aca="false">MID(L205,5,2)</f>
        <v>07</v>
      </c>
      <c r="O205" s="9" t="str">
        <f aca="false">MID(L205,7,2)</f>
        <v>16</v>
      </c>
      <c r="P205" s="9" t="str">
        <f aca="false">CONCATENATE(O205,"/",N205,"/",M205)</f>
        <v>16/07/2021</v>
      </c>
      <c r="Q205" s="9" t="s">
        <v>214</v>
      </c>
      <c r="R205" s="9" t="s">
        <v>215</v>
      </c>
      <c r="S205" s="10" t="s">
        <v>21</v>
      </c>
      <c r="T205" s="9" t="s">
        <v>216</v>
      </c>
      <c r="U205" s="9" t="s">
        <v>56</v>
      </c>
      <c r="V205" s="9" t="s">
        <v>551</v>
      </c>
      <c r="W205" s="9" t="str">
        <f aca="false">MID(V205,1,4)</f>
        <v>2021</v>
      </c>
      <c r="X205" s="9" t="str">
        <f aca="false">MID(V205,5,2)</f>
        <v>06</v>
      </c>
      <c r="Y205" s="9" t="str">
        <f aca="false">MID(V205,7,2)</f>
        <v>03</v>
      </c>
      <c r="Z205" s="9" t="str">
        <f aca="false">CONCATENATE(Y205,"/",X205,"/",W205)</f>
        <v>03/06/2021</v>
      </c>
      <c r="AA205" s="11" t="s">
        <v>552</v>
      </c>
      <c r="AB205" s="12" t="n">
        <v>990.18</v>
      </c>
    </row>
    <row r="206" customFormat="false" ht="15" hidden="false" customHeight="false" outlineLevel="0" collapsed="false">
      <c r="A206" s="9" t="s">
        <v>556</v>
      </c>
      <c r="B206" s="9" t="s">
        <v>498</v>
      </c>
      <c r="C206" s="9" t="str">
        <f aca="false">MID(B206,1,4)</f>
        <v>2021</v>
      </c>
      <c r="D206" s="9" t="str">
        <f aca="false">MID(B206,5,2)</f>
        <v>02</v>
      </c>
      <c r="E206" s="9" t="str">
        <f aca="false">MID(B206,7,2)</f>
        <v>03</v>
      </c>
      <c r="F206" s="9" t="str">
        <f aca="false">CONCATENATE(E206,"/",D206,"/",C206)</f>
        <v>03/02/2021</v>
      </c>
      <c r="G206" s="9" t="s">
        <v>498</v>
      </c>
      <c r="H206" s="9" t="str">
        <f aca="false">MID(G206,1,4)</f>
        <v>2021</v>
      </c>
      <c r="I206" s="9" t="str">
        <f aca="false">MID(G206,5,2)</f>
        <v>02</v>
      </c>
      <c r="J206" s="9" t="str">
        <f aca="false">MID(G206,7,2)</f>
        <v>03</v>
      </c>
      <c r="K206" s="9" t="str">
        <f aca="false">CONCATENATE(J206,"/",I206,"/",H206)</f>
        <v>03/02/2021</v>
      </c>
      <c r="L206" s="9" t="s">
        <v>557</v>
      </c>
      <c r="M206" s="9" t="str">
        <f aca="false">MID(L206,1,4)</f>
        <v>2021</v>
      </c>
      <c r="N206" s="9" t="str">
        <f aca="false">MID(L206,5,2)</f>
        <v>04</v>
      </c>
      <c r="O206" s="9" t="str">
        <f aca="false">MID(L206,7,2)</f>
        <v>04</v>
      </c>
      <c r="P206" s="9" t="str">
        <f aca="false">CONCATENATE(O206,"/",N206,"/",M206)</f>
        <v>04/04/2021</v>
      </c>
      <c r="Q206" s="9" t="s">
        <v>214</v>
      </c>
      <c r="R206" s="9" t="s">
        <v>215</v>
      </c>
      <c r="S206" s="10" t="s">
        <v>21</v>
      </c>
      <c r="T206" s="9" t="s">
        <v>216</v>
      </c>
      <c r="U206" s="9" t="s">
        <v>56</v>
      </c>
      <c r="V206" s="9" t="s">
        <v>551</v>
      </c>
      <c r="W206" s="9" t="str">
        <f aca="false">MID(V206,1,4)</f>
        <v>2021</v>
      </c>
      <c r="X206" s="9" t="str">
        <f aca="false">MID(V206,5,2)</f>
        <v>06</v>
      </c>
      <c r="Y206" s="9" t="str">
        <f aca="false">MID(V206,7,2)</f>
        <v>03</v>
      </c>
      <c r="Z206" s="9" t="str">
        <f aca="false">CONCATENATE(Y206,"/",X206,"/",W206)</f>
        <v>03/06/2021</v>
      </c>
      <c r="AA206" s="11" t="s">
        <v>552</v>
      </c>
      <c r="AB206" s="12" t="n">
        <v>495.09</v>
      </c>
    </row>
    <row r="207" customFormat="false" ht="15" hidden="false" customHeight="false" outlineLevel="0" collapsed="false">
      <c r="A207" s="9" t="s">
        <v>558</v>
      </c>
      <c r="B207" s="9" t="s">
        <v>39</v>
      </c>
      <c r="C207" s="9" t="str">
        <f aca="false">MID(B207,1,4)</f>
        <v>2020</v>
      </c>
      <c r="D207" s="9" t="str">
        <f aca="false">MID(B207,5,2)</f>
        <v>12</v>
      </c>
      <c r="E207" s="9" t="str">
        <f aca="false">MID(B207,7,2)</f>
        <v>31</v>
      </c>
      <c r="F207" s="9" t="str">
        <f aca="false">CONCATENATE(E207,"/",D207,"/",C207)</f>
        <v>31/12/2020</v>
      </c>
      <c r="G207" s="9" t="s">
        <v>39</v>
      </c>
      <c r="H207" s="9" t="str">
        <f aca="false">MID(G207,1,4)</f>
        <v>2020</v>
      </c>
      <c r="I207" s="9" t="str">
        <f aca="false">MID(G207,5,2)</f>
        <v>12</v>
      </c>
      <c r="J207" s="9" t="str">
        <f aca="false">MID(G207,7,2)</f>
        <v>31</v>
      </c>
      <c r="K207" s="9" t="str">
        <f aca="false">CONCATENATE(J207,"/",I207,"/",H207)</f>
        <v>31/12/2020</v>
      </c>
      <c r="L207" s="9" t="s">
        <v>39</v>
      </c>
      <c r="M207" s="9" t="str">
        <f aca="false">MID(L207,1,4)</f>
        <v>2020</v>
      </c>
      <c r="N207" s="9" t="str">
        <f aca="false">MID(L207,5,2)</f>
        <v>12</v>
      </c>
      <c r="O207" s="9" t="str">
        <f aca="false">MID(L207,7,2)</f>
        <v>31</v>
      </c>
      <c r="P207" s="9" t="str">
        <f aca="false">CONCATENATE(O207,"/",N207,"/",M207)</f>
        <v>31/12/2020</v>
      </c>
      <c r="Q207" s="9" t="s">
        <v>207</v>
      </c>
      <c r="R207" s="9" t="s">
        <v>208</v>
      </c>
      <c r="S207" s="10" t="s">
        <v>168</v>
      </c>
      <c r="T207" s="9" t="s">
        <v>209</v>
      </c>
      <c r="U207" s="9" t="s">
        <v>210</v>
      </c>
      <c r="V207" s="9" t="s">
        <v>551</v>
      </c>
      <c r="W207" s="9" t="str">
        <f aca="false">MID(V207,1,4)</f>
        <v>2021</v>
      </c>
      <c r="X207" s="9" t="str">
        <f aca="false">MID(V207,5,2)</f>
        <v>06</v>
      </c>
      <c r="Y207" s="9" t="str">
        <f aca="false">MID(V207,7,2)</f>
        <v>03</v>
      </c>
      <c r="Z207" s="9" t="str">
        <f aca="false">CONCATENATE(Y207,"/",X207,"/",W207)</f>
        <v>03/06/2021</v>
      </c>
      <c r="AA207" s="11" t="s">
        <v>559</v>
      </c>
      <c r="AB207" s="12" t="n">
        <v>400</v>
      </c>
    </row>
    <row r="208" customFormat="false" ht="15" hidden="false" customHeight="false" outlineLevel="0" collapsed="false">
      <c r="A208" s="9" t="s">
        <v>560</v>
      </c>
      <c r="B208" s="9" t="s">
        <v>561</v>
      </c>
      <c r="C208" s="9" t="str">
        <f aca="false">MID(B208,1,4)</f>
        <v>2019</v>
      </c>
      <c r="D208" s="9" t="str">
        <f aca="false">MID(B208,5,2)</f>
        <v>12</v>
      </c>
      <c r="E208" s="9" t="str">
        <f aca="false">MID(B208,7,2)</f>
        <v>31</v>
      </c>
      <c r="F208" s="9" t="str">
        <f aca="false">CONCATENATE(E208,"/",D208,"/",C208)</f>
        <v>31/12/2019</v>
      </c>
      <c r="G208" s="9" t="s">
        <v>561</v>
      </c>
      <c r="H208" s="9" t="str">
        <f aca="false">MID(G208,1,4)</f>
        <v>2019</v>
      </c>
      <c r="I208" s="9" t="str">
        <f aca="false">MID(G208,5,2)</f>
        <v>12</v>
      </c>
      <c r="J208" s="9" t="str">
        <f aca="false">MID(G208,7,2)</f>
        <v>31</v>
      </c>
      <c r="K208" s="9" t="str">
        <f aca="false">CONCATENATE(J208,"/",I208,"/",H208)</f>
        <v>31/12/2019</v>
      </c>
      <c r="L208" s="9" t="s">
        <v>561</v>
      </c>
      <c r="M208" s="9" t="str">
        <f aca="false">MID(L208,1,4)</f>
        <v>2019</v>
      </c>
      <c r="N208" s="9" t="str">
        <f aca="false">MID(L208,5,2)</f>
        <v>12</v>
      </c>
      <c r="O208" s="9" t="str">
        <f aca="false">MID(L208,7,2)</f>
        <v>31</v>
      </c>
      <c r="P208" s="9" t="str">
        <f aca="false">CONCATENATE(O208,"/",N208,"/",M208)</f>
        <v>31/12/2019</v>
      </c>
      <c r="Q208" s="9" t="s">
        <v>207</v>
      </c>
      <c r="R208" s="9" t="s">
        <v>208</v>
      </c>
      <c r="S208" s="10" t="s">
        <v>168</v>
      </c>
      <c r="T208" s="9" t="s">
        <v>209</v>
      </c>
      <c r="U208" s="9" t="s">
        <v>210</v>
      </c>
      <c r="V208" s="9" t="s">
        <v>551</v>
      </c>
      <c r="W208" s="9" t="str">
        <f aca="false">MID(V208,1,4)</f>
        <v>2021</v>
      </c>
      <c r="X208" s="9" t="str">
        <f aca="false">MID(V208,5,2)</f>
        <v>06</v>
      </c>
      <c r="Y208" s="9" t="str">
        <f aca="false">MID(V208,7,2)</f>
        <v>03</v>
      </c>
      <c r="Z208" s="9" t="str">
        <f aca="false">CONCATENATE(Y208,"/",X208,"/",W208)</f>
        <v>03/06/2021</v>
      </c>
      <c r="AA208" s="11" t="s">
        <v>559</v>
      </c>
      <c r="AB208" s="12" t="n">
        <v>144053.09</v>
      </c>
    </row>
    <row r="209" customFormat="false" ht="15" hidden="false" customHeight="false" outlineLevel="0" collapsed="false">
      <c r="A209" s="9" t="s">
        <v>562</v>
      </c>
      <c r="B209" s="9" t="s">
        <v>39</v>
      </c>
      <c r="C209" s="9" t="str">
        <f aca="false">MID(B209,1,4)</f>
        <v>2020</v>
      </c>
      <c r="D209" s="9" t="str">
        <f aca="false">MID(B209,5,2)</f>
        <v>12</v>
      </c>
      <c r="E209" s="9" t="str">
        <f aca="false">MID(B209,7,2)</f>
        <v>31</v>
      </c>
      <c r="F209" s="9" t="str">
        <f aca="false">CONCATENATE(E209,"/",D209,"/",C209)</f>
        <v>31/12/2020</v>
      </c>
      <c r="G209" s="9" t="s">
        <v>39</v>
      </c>
      <c r="H209" s="9" t="str">
        <f aca="false">MID(G209,1,4)</f>
        <v>2020</v>
      </c>
      <c r="I209" s="9" t="str">
        <f aca="false">MID(G209,5,2)</f>
        <v>12</v>
      </c>
      <c r="J209" s="9" t="str">
        <f aca="false">MID(G209,7,2)</f>
        <v>31</v>
      </c>
      <c r="K209" s="9" t="str">
        <f aca="false">CONCATENATE(J209,"/",I209,"/",H209)</f>
        <v>31/12/2020</v>
      </c>
      <c r="L209" s="9" t="s">
        <v>39</v>
      </c>
      <c r="M209" s="9" t="str">
        <f aca="false">MID(L209,1,4)</f>
        <v>2020</v>
      </c>
      <c r="N209" s="9" t="str">
        <f aca="false">MID(L209,5,2)</f>
        <v>12</v>
      </c>
      <c r="O209" s="9" t="str">
        <f aca="false">MID(L209,7,2)</f>
        <v>31</v>
      </c>
      <c r="P209" s="9" t="str">
        <f aca="false">CONCATENATE(O209,"/",N209,"/",M209)</f>
        <v>31/12/2020</v>
      </c>
      <c r="Q209" s="9" t="s">
        <v>207</v>
      </c>
      <c r="R209" s="9" t="s">
        <v>208</v>
      </c>
      <c r="S209" s="10" t="s">
        <v>168</v>
      </c>
      <c r="T209" s="9" t="s">
        <v>209</v>
      </c>
      <c r="U209" s="9" t="s">
        <v>210</v>
      </c>
      <c r="V209" s="9" t="s">
        <v>551</v>
      </c>
      <c r="W209" s="9" t="str">
        <f aca="false">MID(V209,1,4)</f>
        <v>2021</v>
      </c>
      <c r="X209" s="9" t="str">
        <f aca="false">MID(V209,5,2)</f>
        <v>06</v>
      </c>
      <c r="Y209" s="9" t="str">
        <f aca="false">MID(V209,7,2)</f>
        <v>03</v>
      </c>
      <c r="Z209" s="9" t="str">
        <f aca="false">CONCATENATE(Y209,"/",X209,"/",W209)</f>
        <v>03/06/2021</v>
      </c>
      <c r="AA209" s="11" t="s">
        <v>559</v>
      </c>
      <c r="AB209" s="12" t="n">
        <v>761888.82</v>
      </c>
    </row>
    <row r="210" customFormat="false" ht="15" hidden="false" customHeight="false" outlineLevel="0" collapsed="false">
      <c r="A210" s="9" t="s">
        <v>563</v>
      </c>
      <c r="B210" s="9" t="s">
        <v>39</v>
      </c>
      <c r="C210" s="9" t="str">
        <f aca="false">MID(B210,1,4)</f>
        <v>2020</v>
      </c>
      <c r="D210" s="9" t="str">
        <f aca="false">MID(B210,5,2)</f>
        <v>12</v>
      </c>
      <c r="E210" s="9" t="str">
        <f aca="false">MID(B210,7,2)</f>
        <v>31</v>
      </c>
      <c r="F210" s="9" t="str">
        <f aca="false">CONCATENATE(E210,"/",D210,"/",C210)</f>
        <v>31/12/2020</v>
      </c>
      <c r="G210" s="9" t="s">
        <v>39</v>
      </c>
      <c r="H210" s="9" t="str">
        <f aca="false">MID(G210,1,4)</f>
        <v>2020</v>
      </c>
      <c r="I210" s="9" t="str">
        <f aca="false">MID(G210,5,2)</f>
        <v>12</v>
      </c>
      <c r="J210" s="9" t="str">
        <f aca="false">MID(G210,7,2)</f>
        <v>31</v>
      </c>
      <c r="K210" s="9" t="str">
        <f aca="false">CONCATENATE(J210,"/",I210,"/",H210)</f>
        <v>31/12/2020</v>
      </c>
      <c r="L210" s="9" t="s">
        <v>39</v>
      </c>
      <c r="M210" s="9" t="str">
        <f aca="false">MID(L210,1,4)</f>
        <v>2020</v>
      </c>
      <c r="N210" s="9" t="str">
        <f aca="false">MID(L210,5,2)</f>
        <v>12</v>
      </c>
      <c r="O210" s="9" t="str">
        <f aca="false">MID(L210,7,2)</f>
        <v>31</v>
      </c>
      <c r="P210" s="9" t="str">
        <f aca="false">CONCATENATE(O210,"/",N210,"/",M210)</f>
        <v>31/12/2020</v>
      </c>
      <c r="Q210" s="9" t="s">
        <v>207</v>
      </c>
      <c r="R210" s="9" t="s">
        <v>208</v>
      </c>
      <c r="S210" s="10" t="s">
        <v>168</v>
      </c>
      <c r="T210" s="9" t="s">
        <v>209</v>
      </c>
      <c r="U210" s="9" t="s">
        <v>210</v>
      </c>
      <c r="V210" s="9" t="s">
        <v>551</v>
      </c>
      <c r="W210" s="9" t="str">
        <f aca="false">MID(V210,1,4)</f>
        <v>2021</v>
      </c>
      <c r="X210" s="9" t="str">
        <f aca="false">MID(V210,5,2)</f>
        <v>06</v>
      </c>
      <c r="Y210" s="9" t="str">
        <f aca="false">MID(V210,7,2)</f>
        <v>03</v>
      </c>
      <c r="Z210" s="9" t="str">
        <f aca="false">CONCATENATE(Y210,"/",X210,"/",W210)</f>
        <v>03/06/2021</v>
      </c>
      <c r="AA210" s="11" t="s">
        <v>559</v>
      </c>
      <c r="AB210" s="12" t="n">
        <v>1000</v>
      </c>
    </row>
    <row r="211" customFormat="false" ht="15" hidden="false" customHeight="false" outlineLevel="0" collapsed="false">
      <c r="A211" s="9" t="s">
        <v>564</v>
      </c>
      <c r="B211" s="9" t="s">
        <v>39</v>
      </c>
      <c r="C211" s="9" t="str">
        <f aca="false">MID(B211,1,4)</f>
        <v>2020</v>
      </c>
      <c r="D211" s="9" t="str">
        <f aca="false">MID(B211,5,2)</f>
        <v>12</v>
      </c>
      <c r="E211" s="9" t="str">
        <f aca="false">MID(B211,7,2)</f>
        <v>31</v>
      </c>
      <c r="F211" s="9" t="str">
        <f aca="false">CONCATENATE(E211,"/",D211,"/",C211)</f>
        <v>31/12/2020</v>
      </c>
      <c r="G211" s="9" t="s">
        <v>39</v>
      </c>
      <c r="H211" s="9" t="str">
        <f aca="false">MID(G211,1,4)</f>
        <v>2020</v>
      </c>
      <c r="I211" s="9" t="str">
        <f aca="false">MID(G211,5,2)</f>
        <v>12</v>
      </c>
      <c r="J211" s="9" t="str">
        <f aca="false">MID(G211,7,2)</f>
        <v>31</v>
      </c>
      <c r="K211" s="9" t="str">
        <f aca="false">CONCATENATE(J211,"/",I211,"/",H211)</f>
        <v>31/12/2020</v>
      </c>
      <c r="L211" s="9" t="s">
        <v>39</v>
      </c>
      <c r="M211" s="9" t="str">
        <f aca="false">MID(L211,1,4)</f>
        <v>2020</v>
      </c>
      <c r="N211" s="9" t="str">
        <f aca="false">MID(L211,5,2)</f>
        <v>12</v>
      </c>
      <c r="O211" s="9" t="str">
        <f aca="false">MID(L211,7,2)</f>
        <v>31</v>
      </c>
      <c r="P211" s="9" t="str">
        <f aca="false">CONCATENATE(O211,"/",N211,"/",M211)</f>
        <v>31/12/2020</v>
      </c>
      <c r="Q211" s="9" t="s">
        <v>207</v>
      </c>
      <c r="R211" s="9" t="s">
        <v>208</v>
      </c>
      <c r="S211" s="10" t="s">
        <v>168</v>
      </c>
      <c r="T211" s="9" t="s">
        <v>209</v>
      </c>
      <c r="U211" s="9" t="s">
        <v>210</v>
      </c>
      <c r="V211" s="9" t="s">
        <v>551</v>
      </c>
      <c r="W211" s="9" t="str">
        <f aca="false">MID(V211,1,4)</f>
        <v>2021</v>
      </c>
      <c r="X211" s="9" t="str">
        <f aca="false">MID(V211,5,2)</f>
        <v>06</v>
      </c>
      <c r="Y211" s="9" t="str">
        <f aca="false">MID(V211,7,2)</f>
        <v>03</v>
      </c>
      <c r="Z211" s="9" t="str">
        <f aca="false">CONCATENATE(Y211,"/",X211,"/",W211)</f>
        <v>03/06/2021</v>
      </c>
      <c r="AA211" s="11" t="s">
        <v>559</v>
      </c>
      <c r="AB211" s="12" t="n">
        <v>3200</v>
      </c>
    </row>
    <row r="212" customFormat="false" ht="15" hidden="false" customHeight="false" outlineLevel="0" collapsed="false">
      <c r="A212" s="9" t="s">
        <v>565</v>
      </c>
      <c r="B212" s="9" t="s">
        <v>39</v>
      </c>
      <c r="C212" s="9" t="str">
        <f aca="false">MID(B212,1,4)</f>
        <v>2020</v>
      </c>
      <c r="D212" s="9" t="str">
        <f aca="false">MID(B212,5,2)</f>
        <v>12</v>
      </c>
      <c r="E212" s="9" t="str">
        <f aca="false">MID(B212,7,2)</f>
        <v>31</v>
      </c>
      <c r="F212" s="9" t="str">
        <f aca="false">CONCATENATE(E212,"/",D212,"/",C212)</f>
        <v>31/12/2020</v>
      </c>
      <c r="G212" s="9" t="s">
        <v>39</v>
      </c>
      <c r="H212" s="9" t="str">
        <f aca="false">MID(G212,1,4)</f>
        <v>2020</v>
      </c>
      <c r="I212" s="9" t="str">
        <f aca="false">MID(G212,5,2)</f>
        <v>12</v>
      </c>
      <c r="J212" s="9" t="str">
        <f aca="false">MID(G212,7,2)</f>
        <v>31</v>
      </c>
      <c r="K212" s="9" t="str">
        <f aca="false">CONCATENATE(J212,"/",I212,"/",H212)</f>
        <v>31/12/2020</v>
      </c>
      <c r="L212" s="9" t="s">
        <v>39</v>
      </c>
      <c r="M212" s="9" t="str">
        <f aca="false">MID(L212,1,4)</f>
        <v>2020</v>
      </c>
      <c r="N212" s="9" t="str">
        <f aca="false">MID(L212,5,2)</f>
        <v>12</v>
      </c>
      <c r="O212" s="9" t="str">
        <f aca="false">MID(L212,7,2)</f>
        <v>31</v>
      </c>
      <c r="P212" s="9" t="str">
        <f aca="false">CONCATENATE(O212,"/",N212,"/",M212)</f>
        <v>31/12/2020</v>
      </c>
      <c r="Q212" s="9" t="s">
        <v>207</v>
      </c>
      <c r="R212" s="9" t="s">
        <v>208</v>
      </c>
      <c r="S212" s="10" t="s">
        <v>168</v>
      </c>
      <c r="T212" s="9" t="s">
        <v>209</v>
      </c>
      <c r="U212" s="9" t="s">
        <v>210</v>
      </c>
      <c r="V212" s="9" t="s">
        <v>551</v>
      </c>
      <c r="W212" s="9" t="str">
        <f aca="false">MID(V212,1,4)</f>
        <v>2021</v>
      </c>
      <c r="X212" s="9" t="str">
        <f aca="false">MID(V212,5,2)</f>
        <v>06</v>
      </c>
      <c r="Y212" s="9" t="str">
        <f aca="false">MID(V212,7,2)</f>
        <v>03</v>
      </c>
      <c r="Z212" s="9" t="str">
        <f aca="false">CONCATENATE(Y212,"/",X212,"/",W212)</f>
        <v>03/06/2021</v>
      </c>
      <c r="AA212" s="11" t="s">
        <v>559</v>
      </c>
      <c r="AB212" s="12" t="n">
        <v>62249.77</v>
      </c>
    </row>
    <row r="213" customFormat="false" ht="15" hidden="false" customHeight="false" outlineLevel="0" collapsed="false">
      <c r="A213" s="9" t="s">
        <v>566</v>
      </c>
      <c r="B213" s="9" t="s">
        <v>567</v>
      </c>
      <c r="C213" s="9" t="str">
        <f aca="false">MID(B213,1,4)</f>
        <v>2020</v>
      </c>
      <c r="D213" s="9" t="str">
        <f aca="false">MID(B213,5,2)</f>
        <v>11</v>
      </c>
      <c r="E213" s="9" t="str">
        <f aca="false">MID(B213,7,2)</f>
        <v>16</v>
      </c>
      <c r="F213" s="9" t="str">
        <f aca="false">CONCATENATE(E213,"/",D213,"/",C213)</f>
        <v>16/11/2020</v>
      </c>
      <c r="G213" s="9" t="s">
        <v>567</v>
      </c>
      <c r="H213" s="9" t="str">
        <f aca="false">MID(G213,1,4)</f>
        <v>2020</v>
      </c>
      <c r="I213" s="9" t="str">
        <f aca="false">MID(G213,5,2)</f>
        <v>11</v>
      </c>
      <c r="J213" s="9" t="str">
        <f aca="false">MID(G213,7,2)</f>
        <v>16</v>
      </c>
      <c r="K213" s="9" t="str">
        <f aca="false">CONCATENATE(J213,"/",I213,"/",H213)</f>
        <v>16/11/2020</v>
      </c>
      <c r="L213" s="9" t="s">
        <v>567</v>
      </c>
      <c r="M213" s="9" t="str">
        <f aca="false">MID(L213,1,4)</f>
        <v>2020</v>
      </c>
      <c r="N213" s="9" t="str">
        <f aca="false">MID(L213,5,2)</f>
        <v>11</v>
      </c>
      <c r="O213" s="9" t="str">
        <f aca="false">MID(L213,7,2)</f>
        <v>16</v>
      </c>
      <c r="P213" s="9" t="str">
        <f aca="false">CONCATENATE(O213,"/",N213,"/",M213)</f>
        <v>16/11/2020</v>
      </c>
      <c r="Q213" s="9" t="s">
        <v>207</v>
      </c>
      <c r="R213" s="9" t="s">
        <v>208</v>
      </c>
      <c r="S213" s="10" t="s">
        <v>168</v>
      </c>
      <c r="T213" s="9" t="s">
        <v>209</v>
      </c>
      <c r="U213" s="9" t="s">
        <v>210</v>
      </c>
      <c r="V213" s="9" t="s">
        <v>551</v>
      </c>
      <c r="W213" s="9" t="str">
        <f aca="false">MID(V213,1,4)</f>
        <v>2021</v>
      </c>
      <c r="X213" s="9" t="str">
        <f aca="false">MID(V213,5,2)</f>
        <v>06</v>
      </c>
      <c r="Y213" s="9" t="str">
        <f aca="false">MID(V213,7,2)</f>
        <v>03</v>
      </c>
      <c r="Z213" s="9" t="str">
        <f aca="false">CONCATENATE(Y213,"/",X213,"/",W213)</f>
        <v>03/06/2021</v>
      </c>
      <c r="AA213" s="11" t="s">
        <v>559</v>
      </c>
      <c r="AB213" s="12" t="n">
        <v>132424.47</v>
      </c>
    </row>
    <row r="214" customFormat="false" ht="15" hidden="false" customHeight="false" outlineLevel="0" collapsed="false">
      <c r="A214" s="9" t="s">
        <v>568</v>
      </c>
      <c r="B214" s="9" t="s">
        <v>39</v>
      </c>
      <c r="C214" s="9" t="str">
        <f aca="false">MID(B214,1,4)</f>
        <v>2020</v>
      </c>
      <c r="D214" s="9" t="str">
        <f aca="false">MID(B214,5,2)</f>
        <v>12</v>
      </c>
      <c r="E214" s="9" t="str">
        <f aca="false">MID(B214,7,2)</f>
        <v>31</v>
      </c>
      <c r="F214" s="9" t="str">
        <f aca="false">CONCATENATE(E214,"/",D214,"/",C214)</f>
        <v>31/12/2020</v>
      </c>
      <c r="G214" s="9" t="s">
        <v>39</v>
      </c>
      <c r="H214" s="9" t="str">
        <f aca="false">MID(G214,1,4)</f>
        <v>2020</v>
      </c>
      <c r="I214" s="9" t="str">
        <f aca="false">MID(G214,5,2)</f>
        <v>12</v>
      </c>
      <c r="J214" s="9" t="str">
        <f aca="false">MID(G214,7,2)</f>
        <v>31</v>
      </c>
      <c r="K214" s="9" t="str">
        <f aca="false">CONCATENATE(J214,"/",I214,"/",H214)</f>
        <v>31/12/2020</v>
      </c>
      <c r="L214" s="9" t="s">
        <v>39</v>
      </c>
      <c r="M214" s="9" t="str">
        <f aca="false">MID(L214,1,4)</f>
        <v>2020</v>
      </c>
      <c r="N214" s="9" t="str">
        <f aca="false">MID(L214,5,2)</f>
        <v>12</v>
      </c>
      <c r="O214" s="9" t="str">
        <f aca="false">MID(L214,7,2)</f>
        <v>31</v>
      </c>
      <c r="P214" s="9" t="str">
        <f aca="false">CONCATENATE(O214,"/",N214,"/",M214)</f>
        <v>31/12/2020</v>
      </c>
      <c r="Q214" s="9" t="s">
        <v>207</v>
      </c>
      <c r="R214" s="9" t="s">
        <v>208</v>
      </c>
      <c r="S214" s="10" t="s">
        <v>168</v>
      </c>
      <c r="T214" s="9" t="s">
        <v>209</v>
      </c>
      <c r="U214" s="9" t="s">
        <v>210</v>
      </c>
      <c r="V214" s="9" t="s">
        <v>551</v>
      </c>
      <c r="W214" s="9" t="str">
        <f aca="false">MID(V214,1,4)</f>
        <v>2021</v>
      </c>
      <c r="X214" s="9" t="str">
        <f aca="false">MID(V214,5,2)</f>
        <v>06</v>
      </c>
      <c r="Y214" s="9" t="str">
        <f aca="false">MID(V214,7,2)</f>
        <v>03</v>
      </c>
      <c r="Z214" s="9" t="str">
        <f aca="false">CONCATENATE(Y214,"/",X214,"/",W214)</f>
        <v>03/06/2021</v>
      </c>
      <c r="AA214" s="11" t="s">
        <v>559</v>
      </c>
      <c r="AB214" s="12" t="n">
        <v>57976.59</v>
      </c>
    </row>
    <row r="215" customFormat="false" ht="15" hidden="false" customHeight="false" outlineLevel="0" collapsed="false">
      <c r="A215" s="9" t="s">
        <v>569</v>
      </c>
      <c r="B215" s="9" t="s">
        <v>39</v>
      </c>
      <c r="C215" s="9" t="str">
        <f aca="false">MID(B215,1,4)</f>
        <v>2020</v>
      </c>
      <c r="D215" s="9" t="str">
        <f aca="false">MID(B215,5,2)</f>
        <v>12</v>
      </c>
      <c r="E215" s="9" t="str">
        <f aca="false">MID(B215,7,2)</f>
        <v>31</v>
      </c>
      <c r="F215" s="9" t="str">
        <f aca="false">CONCATENATE(E215,"/",D215,"/",C215)</f>
        <v>31/12/2020</v>
      </c>
      <c r="G215" s="9" t="s">
        <v>39</v>
      </c>
      <c r="H215" s="9" t="str">
        <f aca="false">MID(G215,1,4)</f>
        <v>2020</v>
      </c>
      <c r="I215" s="9" t="str">
        <f aca="false">MID(G215,5,2)</f>
        <v>12</v>
      </c>
      <c r="J215" s="9" t="str">
        <f aca="false">MID(G215,7,2)</f>
        <v>31</v>
      </c>
      <c r="K215" s="9" t="str">
        <f aca="false">CONCATENATE(J215,"/",I215,"/",H215)</f>
        <v>31/12/2020</v>
      </c>
      <c r="L215" s="9" t="s">
        <v>39</v>
      </c>
      <c r="M215" s="9" t="str">
        <f aca="false">MID(L215,1,4)</f>
        <v>2020</v>
      </c>
      <c r="N215" s="9" t="str">
        <f aca="false">MID(L215,5,2)</f>
        <v>12</v>
      </c>
      <c r="O215" s="9" t="str">
        <f aca="false">MID(L215,7,2)</f>
        <v>31</v>
      </c>
      <c r="P215" s="9" t="str">
        <f aca="false">CONCATENATE(O215,"/",N215,"/",M215)</f>
        <v>31/12/2020</v>
      </c>
      <c r="Q215" s="9" t="s">
        <v>207</v>
      </c>
      <c r="R215" s="9" t="s">
        <v>208</v>
      </c>
      <c r="S215" s="10" t="s">
        <v>168</v>
      </c>
      <c r="T215" s="9" t="s">
        <v>209</v>
      </c>
      <c r="U215" s="9" t="s">
        <v>210</v>
      </c>
      <c r="V215" s="9" t="s">
        <v>551</v>
      </c>
      <c r="W215" s="9" t="str">
        <f aca="false">MID(V215,1,4)</f>
        <v>2021</v>
      </c>
      <c r="X215" s="9" t="str">
        <f aca="false">MID(V215,5,2)</f>
        <v>06</v>
      </c>
      <c r="Y215" s="9" t="str">
        <f aca="false">MID(V215,7,2)</f>
        <v>03</v>
      </c>
      <c r="Z215" s="9" t="str">
        <f aca="false">CONCATENATE(Y215,"/",X215,"/",W215)</f>
        <v>03/06/2021</v>
      </c>
      <c r="AA215" s="11" t="s">
        <v>559</v>
      </c>
      <c r="AB215" s="12" t="n">
        <v>273599.66</v>
      </c>
    </row>
    <row r="216" customFormat="false" ht="15" hidden="false" customHeight="false" outlineLevel="0" collapsed="false">
      <c r="A216" s="9" t="s">
        <v>570</v>
      </c>
      <c r="B216" s="9" t="s">
        <v>39</v>
      </c>
      <c r="C216" s="9" t="str">
        <f aca="false">MID(B216,1,4)</f>
        <v>2020</v>
      </c>
      <c r="D216" s="9" t="str">
        <f aca="false">MID(B216,5,2)</f>
        <v>12</v>
      </c>
      <c r="E216" s="9" t="str">
        <f aca="false">MID(B216,7,2)</f>
        <v>31</v>
      </c>
      <c r="F216" s="9" t="str">
        <f aca="false">CONCATENATE(E216,"/",D216,"/",C216)</f>
        <v>31/12/2020</v>
      </c>
      <c r="G216" s="9" t="s">
        <v>39</v>
      </c>
      <c r="H216" s="9" t="str">
        <f aca="false">MID(G216,1,4)</f>
        <v>2020</v>
      </c>
      <c r="I216" s="9" t="str">
        <f aca="false">MID(G216,5,2)</f>
        <v>12</v>
      </c>
      <c r="J216" s="9" t="str">
        <f aca="false">MID(G216,7,2)</f>
        <v>31</v>
      </c>
      <c r="K216" s="9" t="str">
        <f aca="false">CONCATENATE(J216,"/",I216,"/",H216)</f>
        <v>31/12/2020</v>
      </c>
      <c r="L216" s="9" t="s">
        <v>39</v>
      </c>
      <c r="M216" s="9" t="str">
        <f aca="false">MID(L216,1,4)</f>
        <v>2020</v>
      </c>
      <c r="N216" s="9" t="str">
        <f aca="false">MID(L216,5,2)</f>
        <v>12</v>
      </c>
      <c r="O216" s="9" t="str">
        <f aca="false">MID(L216,7,2)</f>
        <v>31</v>
      </c>
      <c r="P216" s="9" t="str">
        <f aca="false">CONCATENATE(O216,"/",N216,"/",M216)</f>
        <v>31/12/2020</v>
      </c>
      <c r="Q216" s="9" t="s">
        <v>207</v>
      </c>
      <c r="R216" s="9" t="s">
        <v>208</v>
      </c>
      <c r="S216" s="10" t="s">
        <v>168</v>
      </c>
      <c r="T216" s="9" t="s">
        <v>209</v>
      </c>
      <c r="U216" s="9" t="s">
        <v>210</v>
      </c>
      <c r="V216" s="9" t="s">
        <v>551</v>
      </c>
      <c r="W216" s="9" t="str">
        <f aca="false">MID(V216,1,4)</f>
        <v>2021</v>
      </c>
      <c r="X216" s="9" t="str">
        <f aca="false">MID(V216,5,2)</f>
        <v>06</v>
      </c>
      <c r="Y216" s="9" t="str">
        <f aca="false">MID(V216,7,2)</f>
        <v>03</v>
      </c>
      <c r="Z216" s="9" t="str">
        <f aca="false">CONCATENATE(Y216,"/",X216,"/",W216)</f>
        <v>03/06/2021</v>
      </c>
      <c r="AA216" s="11" t="s">
        <v>559</v>
      </c>
      <c r="AB216" s="12" t="n">
        <v>877321.15</v>
      </c>
    </row>
    <row r="217" customFormat="false" ht="15" hidden="false" customHeight="false" outlineLevel="0" collapsed="false">
      <c r="A217" s="9" t="s">
        <v>571</v>
      </c>
      <c r="B217" s="9" t="s">
        <v>39</v>
      </c>
      <c r="C217" s="9" t="str">
        <f aca="false">MID(B217,1,4)</f>
        <v>2020</v>
      </c>
      <c r="D217" s="9" t="str">
        <f aca="false">MID(B217,5,2)</f>
        <v>12</v>
      </c>
      <c r="E217" s="9" t="str">
        <f aca="false">MID(B217,7,2)</f>
        <v>31</v>
      </c>
      <c r="F217" s="9" t="str">
        <f aca="false">CONCATENATE(E217,"/",D217,"/",C217)</f>
        <v>31/12/2020</v>
      </c>
      <c r="G217" s="9" t="s">
        <v>39</v>
      </c>
      <c r="H217" s="9" t="str">
        <f aca="false">MID(G217,1,4)</f>
        <v>2020</v>
      </c>
      <c r="I217" s="9" t="str">
        <f aca="false">MID(G217,5,2)</f>
        <v>12</v>
      </c>
      <c r="J217" s="9" t="str">
        <f aca="false">MID(G217,7,2)</f>
        <v>31</v>
      </c>
      <c r="K217" s="9" t="str">
        <f aca="false">CONCATENATE(J217,"/",I217,"/",H217)</f>
        <v>31/12/2020</v>
      </c>
      <c r="L217" s="9" t="s">
        <v>39</v>
      </c>
      <c r="M217" s="9" t="str">
        <f aca="false">MID(L217,1,4)</f>
        <v>2020</v>
      </c>
      <c r="N217" s="9" t="str">
        <f aca="false">MID(L217,5,2)</f>
        <v>12</v>
      </c>
      <c r="O217" s="9" t="str">
        <f aca="false">MID(L217,7,2)</f>
        <v>31</v>
      </c>
      <c r="P217" s="9" t="str">
        <f aca="false">CONCATENATE(O217,"/",N217,"/",M217)</f>
        <v>31/12/2020</v>
      </c>
      <c r="Q217" s="9" t="s">
        <v>207</v>
      </c>
      <c r="R217" s="9" t="s">
        <v>208</v>
      </c>
      <c r="S217" s="10" t="s">
        <v>168</v>
      </c>
      <c r="T217" s="9" t="s">
        <v>209</v>
      </c>
      <c r="U217" s="9" t="s">
        <v>210</v>
      </c>
      <c r="V217" s="9" t="s">
        <v>551</v>
      </c>
      <c r="W217" s="9" t="str">
        <f aca="false">MID(V217,1,4)</f>
        <v>2021</v>
      </c>
      <c r="X217" s="9" t="str">
        <f aca="false">MID(V217,5,2)</f>
        <v>06</v>
      </c>
      <c r="Y217" s="9" t="str">
        <f aca="false">MID(V217,7,2)</f>
        <v>03</v>
      </c>
      <c r="Z217" s="9" t="str">
        <f aca="false">CONCATENATE(Y217,"/",X217,"/",W217)</f>
        <v>03/06/2021</v>
      </c>
      <c r="AA217" s="11" t="s">
        <v>559</v>
      </c>
      <c r="AB217" s="12" t="n">
        <v>564348.37</v>
      </c>
    </row>
    <row r="218" customFormat="false" ht="15" hidden="false" customHeight="false" outlineLevel="0" collapsed="false">
      <c r="A218" s="9" t="s">
        <v>572</v>
      </c>
      <c r="B218" s="9" t="s">
        <v>39</v>
      </c>
      <c r="C218" s="9" t="str">
        <f aca="false">MID(B218,1,4)</f>
        <v>2020</v>
      </c>
      <c r="D218" s="9" t="str">
        <f aca="false">MID(B218,5,2)</f>
        <v>12</v>
      </c>
      <c r="E218" s="9" t="str">
        <f aca="false">MID(B218,7,2)</f>
        <v>31</v>
      </c>
      <c r="F218" s="9" t="str">
        <f aca="false">CONCATENATE(E218,"/",D218,"/",C218)</f>
        <v>31/12/2020</v>
      </c>
      <c r="G218" s="9" t="s">
        <v>39</v>
      </c>
      <c r="H218" s="9" t="str">
        <f aca="false">MID(G218,1,4)</f>
        <v>2020</v>
      </c>
      <c r="I218" s="9" t="str">
        <f aca="false">MID(G218,5,2)</f>
        <v>12</v>
      </c>
      <c r="J218" s="9" t="str">
        <f aca="false">MID(G218,7,2)</f>
        <v>31</v>
      </c>
      <c r="K218" s="9" t="str">
        <f aca="false">CONCATENATE(J218,"/",I218,"/",H218)</f>
        <v>31/12/2020</v>
      </c>
      <c r="L218" s="9" t="s">
        <v>39</v>
      </c>
      <c r="M218" s="9" t="str">
        <f aca="false">MID(L218,1,4)</f>
        <v>2020</v>
      </c>
      <c r="N218" s="9" t="str">
        <f aca="false">MID(L218,5,2)</f>
        <v>12</v>
      </c>
      <c r="O218" s="9" t="str">
        <f aca="false">MID(L218,7,2)</f>
        <v>31</v>
      </c>
      <c r="P218" s="9" t="str">
        <f aca="false">CONCATENATE(O218,"/",N218,"/",M218)</f>
        <v>31/12/2020</v>
      </c>
      <c r="Q218" s="9" t="s">
        <v>207</v>
      </c>
      <c r="R218" s="9" t="s">
        <v>208</v>
      </c>
      <c r="S218" s="10" t="s">
        <v>168</v>
      </c>
      <c r="T218" s="9" t="s">
        <v>209</v>
      </c>
      <c r="U218" s="9" t="s">
        <v>210</v>
      </c>
      <c r="V218" s="9" t="s">
        <v>551</v>
      </c>
      <c r="W218" s="9" t="str">
        <f aca="false">MID(V218,1,4)</f>
        <v>2021</v>
      </c>
      <c r="X218" s="9" t="str">
        <f aca="false">MID(V218,5,2)</f>
        <v>06</v>
      </c>
      <c r="Y218" s="9" t="str">
        <f aca="false">MID(V218,7,2)</f>
        <v>03</v>
      </c>
      <c r="Z218" s="9" t="str">
        <f aca="false">CONCATENATE(Y218,"/",X218,"/",W218)</f>
        <v>03/06/2021</v>
      </c>
      <c r="AA218" s="11" t="s">
        <v>559</v>
      </c>
      <c r="AB218" s="12" t="n">
        <v>57407.44</v>
      </c>
    </row>
    <row r="219" customFormat="false" ht="15" hidden="false" customHeight="false" outlineLevel="0" collapsed="false">
      <c r="A219" s="9" t="s">
        <v>573</v>
      </c>
      <c r="B219" s="9" t="s">
        <v>39</v>
      </c>
      <c r="C219" s="9" t="str">
        <f aca="false">MID(B219,1,4)</f>
        <v>2020</v>
      </c>
      <c r="D219" s="9" t="str">
        <f aca="false">MID(B219,5,2)</f>
        <v>12</v>
      </c>
      <c r="E219" s="9" t="str">
        <f aca="false">MID(B219,7,2)</f>
        <v>31</v>
      </c>
      <c r="F219" s="9" t="str">
        <f aca="false">CONCATENATE(E219,"/",D219,"/",C219)</f>
        <v>31/12/2020</v>
      </c>
      <c r="G219" s="9" t="s">
        <v>39</v>
      </c>
      <c r="H219" s="9" t="str">
        <f aca="false">MID(G219,1,4)</f>
        <v>2020</v>
      </c>
      <c r="I219" s="9" t="str">
        <f aca="false">MID(G219,5,2)</f>
        <v>12</v>
      </c>
      <c r="J219" s="9" t="str">
        <f aca="false">MID(G219,7,2)</f>
        <v>31</v>
      </c>
      <c r="K219" s="9" t="str">
        <f aca="false">CONCATENATE(J219,"/",I219,"/",H219)</f>
        <v>31/12/2020</v>
      </c>
      <c r="L219" s="9" t="s">
        <v>39</v>
      </c>
      <c r="M219" s="9" t="str">
        <f aca="false">MID(L219,1,4)</f>
        <v>2020</v>
      </c>
      <c r="N219" s="9" t="str">
        <f aca="false">MID(L219,5,2)</f>
        <v>12</v>
      </c>
      <c r="O219" s="9" t="str">
        <f aca="false">MID(L219,7,2)</f>
        <v>31</v>
      </c>
      <c r="P219" s="9" t="str">
        <f aca="false">CONCATENATE(O219,"/",N219,"/",M219)</f>
        <v>31/12/2020</v>
      </c>
      <c r="Q219" s="9" t="s">
        <v>207</v>
      </c>
      <c r="R219" s="9" t="s">
        <v>208</v>
      </c>
      <c r="S219" s="10" t="s">
        <v>168</v>
      </c>
      <c r="T219" s="9" t="s">
        <v>209</v>
      </c>
      <c r="U219" s="9" t="s">
        <v>210</v>
      </c>
      <c r="V219" s="9" t="s">
        <v>551</v>
      </c>
      <c r="W219" s="9" t="str">
        <f aca="false">MID(V219,1,4)</f>
        <v>2021</v>
      </c>
      <c r="X219" s="9" t="str">
        <f aca="false">MID(V219,5,2)</f>
        <v>06</v>
      </c>
      <c r="Y219" s="9" t="str">
        <f aca="false">MID(V219,7,2)</f>
        <v>03</v>
      </c>
      <c r="Z219" s="9" t="str">
        <f aca="false">CONCATENATE(Y219,"/",X219,"/",W219)</f>
        <v>03/06/2021</v>
      </c>
      <c r="AA219" s="11" t="s">
        <v>559</v>
      </c>
      <c r="AB219" s="12" t="n">
        <v>24054.6</v>
      </c>
    </row>
    <row r="220" customFormat="false" ht="15" hidden="false" customHeight="false" outlineLevel="0" collapsed="false">
      <c r="A220" s="9" t="s">
        <v>574</v>
      </c>
      <c r="B220" s="9" t="s">
        <v>575</v>
      </c>
      <c r="C220" s="9" t="str">
        <f aca="false">MID(B220,1,4)</f>
        <v>2018</v>
      </c>
      <c r="D220" s="9" t="str">
        <f aca="false">MID(B220,5,2)</f>
        <v>12</v>
      </c>
      <c r="E220" s="9" t="str">
        <f aca="false">MID(B220,7,2)</f>
        <v>28</v>
      </c>
      <c r="F220" s="9" t="str">
        <f aca="false">CONCATENATE(E220,"/",D220,"/",C220)</f>
        <v>28/12/2018</v>
      </c>
      <c r="G220" s="9" t="s">
        <v>575</v>
      </c>
      <c r="H220" s="9" t="str">
        <f aca="false">MID(G220,1,4)</f>
        <v>2018</v>
      </c>
      <c r="I220" s="9" t="str">
        <f aca="false">MID(G220,5,2)</f>
        <v>12</v>
      </c>
      <c r="J220" s="9" t="str">
        <f aca="false">MID(G220,7,2)</f>
        <v>28</v>
      </c>
      <c r="K220" s="9" t="str">
        <f aca="false">CONCATENATE(J220,"/",I220,"/",H220)</f>
        <v>28/12/2018</v>
      </c>
      <c r="L220" s="9" t="s">
        <v>576</v>
      </c>
      <c r="M220" s="9" t="str">
        <f aca="false">MID(L220,1,4)</f>
        <v>2019</v>
      </c>
      <c r="N220" s="9" t="str">
        <f aca="false">MID(L220,5,2)</f>
        <v>02</v>
      </c>
      <c r="O220" s="9" t="str">
        <f aca="false">MID(L220,7,2)</f>
        <v>26</v>
      </c>
      <c r="P220" s="9" t="str">
        <f aca="false">CONCATENATE(O220,"/",N220,"/",M220)</f>
        <v>26/02/2019</v>
      </c>
      <c r="Q220" s="9" t="s">
        <v>207</v>
      </c>
      <c r="R220" s="9" t="s">
        <v>208</v>
      </c>
      <c r="S220" s="10" t="s">
        <v>168</v>
      </c>
      <c r="T220" s="9" t="s">
        <v>209</v>
      </c>
      <c r="U220" s="9" t="s">
        <v>210</v>
      </c>
      <c r="V220" s="9" t="s">
        <v>551</v>
      </c>
      <c r="W220" s="9" t="str">
        <f aca="false">MID(V220,1,4)</f>
        <v>2021</v>
      </c>
      <c r="X220" s="9" t="str">
        <f aca="false">MID(V220,5,2)</f>
        <v>06</v>
      </c>
      <c r="Y220" s="9" t="str">
        <f aca="false">MID(V220,7,2)</f>
        <v>03</v>
      </c>
      <c r="Z220" s="9" t="str">
        <f aca="false">CONCATENATE(Y220,"/",X220,"/",W220)</f>
        <v>03/06/2021</v>
      </c>
      <c r="AA220" s="11" t="s">
        <v>559</v>
      </c>
      <c r="AB220" s="12" t="n">
        <v>144053.09</v>
      </c>
    </row>
    <row r="221" customFormat="false" ht="15" hidden="false" customHeight="false" outlineLevel="0" collapsed="false">
      <c r="A221" s="9" t="s">
        <v>577</v>
      </c>
      <c r="B221" s="9" t="s">
        <v>39</v>
      </c>
      <c r="C221" s="9" t="str">
        <f aca="false">MID(B221,1,4)</f>
        <v>2020</v>
      </c>
      <c r="D221" s="9" t="str">
        <f aca="false">MID(B221,5,2)</f>
        <v>12</v>
      </c>
      <c r="E221" s="9" t="str">
        <f aca="false">MID(B221,7,2)</f>
        <v>31</v>
      </c>
      <c r="F221" s="9" t="str">
        <f aca="false">CONCATENATE(E221,"/",D221,"/",C221)</f>
        <v>31/12/2020</v>
      </c>
      <c r="G221" s="9" t="s">
        <v>39</v>
      </c>
      <c r="H221" s="9" t="str">
        <f aca="false">MID(G221,1,4)</f>
        <v>2020</v>
      </c>
      <c r="I221" s="9" t="str">
        <f aca="false">MID(G221,5,2)</f>
        <v>12</v>
      </c>
      <c r="J221" s="9" t="str">
        <f aca="false">MID(G221,7,2)</f>
        <v>31</v>
      </c>
      <c r="K221" s="9" t="str">
        <f aca="false">CONCATENATE(J221,"/",I221,"/",H221)</f>
        <v>31/12/2020</v>
      </c>
      <c r="L221" s="9" t="s">
        <v>39</v>
      </c>
      <c r="M221" s="9" t="str">
        <f aca="false">MID(L221,1,4)</f>
        <v>2020</v>
      </c>
      <c r="N221" s="9" t="str">
        <f aca="false">MID(L221,5,2)</f>
        <v>12</v>
      </c>
      <c r="O221" s="9" t="str">
        <f aca="false">MID(L221,7,2)</f>
        <v>31</v>
      </c>
      <c r="P221" s="9" t="str">
        <f aca="false">CONCATENATE(O221,"/",N221,"/",M221)</f>
        <v>31/12/2020</v>
      </c>
      <c r="Q221" s="9" t="s">
        <v>207</v>
      </c>
      <c r="R221" s="9" t="s">
        <v>208</v>
      </c>
      <c r="S221" s="10" t="s">
        <v>168</v>
      </c>
      <c r="T221" s="9" t="s">
        <v>209</v>
      </c>
      <c r="U221" s="9" t="s">
        <v>210</v>
      </c>
      <c r="V221" s="9" t="s">
        <v>551</v>
      </c>
      <c r="W221" s="9" t="str">
        <f aca="false">MID(V221,1,4)</f>
        <v>2021</v>
      </c>
      <c r="X221" s="9" t="str">
        <f aca="false">MID(V221,5,2)</f>
        <v>06</v>
      </c>
      <c r="Y221" s="9" t="str">
        <f aca="false">MID(V221,7,2)</f>
        <v>03</v>
      </c>
      <c r="Z221" s="9" t="str">
        <f aca="false">CONCATENATE(Y221,"/",X221,"/",W221)</f>
        <v>03/06/2021</v>
      </c>
      <c r="AA221" s="11" t="s">
        <v>559</v>
      </c>
      <c r="AB221" s="12" t="n">
        <v>26555.78</v>
      </c>
    </row>
    <row r="222" customFormat="false" ht="15" hidden="false" customHeight="false" outlineLevel="0" collapsed="false">
      <c r="A222" s="9" t="s">
        <v>578</v>
      </c>
      <c r="B222" s="9" t="s">
        <v>39</v>
      </c>
      <c r="C222" s="9" t="str">
        <f aca="false">MID(B222,1,4)</f>
        <v>2020</v>
      </c>
      <c r="D222" s="9" t="str">
        <f aca="false">MID(B222,5,2)</f>
        <v>12</v>
      </c>
      <c r="E222" s="9" t="str">
        <f aca="false">MID(B222,7,2)</f>
        <v>31</v>
      </c>
      <c r="F222" s="9" t="str">
        <f aca="false">CONCATENATE(E222,"/",D222,"/",C222)</f>
        <v>31/12/2020</v>
      </c>
      <c r="G222" s="9" t="s">
        <v>39</v>
      </c>
      <c r="H222" s="9" t="str">
        <f aca="false">MID(G222,1,4)</f>
        <v>2020</v>
      </c>
      <c r="I222" s="9" t="str">
        <f aca="false">MID(G222,5,2)</f>
        <v>12</v>
      </c>
      <c r="J222" s="9" t="str">
        <f aca="false">MID(G222,7,2)</f>
        <v>31</v>
      </c>
      <c r="K222" s="9" t="str">
        <f aca="false">CONCATENATE(J222,"/",I222,"/",H222)</f>
        <v>31/12/2020</v>
      </c>
      <c r="L222" s="9" t="s">
        <v>39</v>
      </c>
      <c r="M222" s="9" t="str">
        <f aca="false">MID(L222,1,4)</f>
        <v>2020</v>
      </c>
      <c r="N222" s="9" t="str">
        <f aca="false">MID(L222,5,2)</f>
        <v>12</v>
      </c>
      <c r="O222" s="9" t="str">
        <f aca="false">MID(L222,7,2)</f>
        <v>31</v>
      </c>
      <c r="P222" s="9" t="str">
        <f aca="false">CONCATENATE(O222,"/",N222,"/",M222)</f>
        <v>31/12/2020</v>
      </c>
      <c r="Q222" s="9" t="s">
        <v>207</v>
      </c>
      <c r="R222" s="9" t="s">
        <v>208</v>
      </c>
      <c r="S222" s="10" t="s">
        <v>168</v>
      </c>
      <c r="T222" s="9" t="s">
        <v>209</v>
      </c>
      <c r="U222" s="9" t="s">
        <v>210</v>
      </c>
      <c r="V222" s="9" t="s">
        <v>551</v>
      </c>
      <c r="W222" s="9" t="str">
        <f aca="false">MID(V222,1,4)</f>
        <v>2021</v>
      </c>
      <c r="X222" s="9" t="str">
        <f aca="false">MID(V222,5,2)</f>
        <v>06</v>
      </c>
      <c r="Y222" s="9" t="str">
        <f aca="false">MID(V222,7,2)</f>
        <v>03</v>
      </c>
      <c r="Z222" s="9" t="str">
        <f aca="false">CONCATENATE(Y222,"/",X222,"/",W222)</f>
        <v>03/06/2021</v>
      </c>
      <c r="AA222" s="11" t="s">
        <v>559</v>
      </c>
      <c r="AB222" s="12" t="n">
        <v>34432</v>
      </c>
    </row>
    <row r="223" customFormat="false" ht="15" hidden="false" customHeight="false" outlineLevel="0" collapsed="false">
      <c r="A223" s="9" t="s">
        <v>579</v>
      </c>
      <c r="B223" s="9" t="s">
        <v>39</v>
      </c>
      <c r="C223" s="9" t="str">
        <f aca="false">MID(B223,1,4)</f>
        <v>2020</v>
      </c>
      <c r="D223" s="9" t="str">
        <f aca="false">MID(B223,5,2)</f>
        <v>12</v>
      </c>
      <c r="E223" s="9" t="str">
        <f aca="false">MID(B223,7,2)</f>
        <v>31</v>
      </c>
      <c r="F223" s="9" t="str">
        <f aca="false">CONCATENATE(E223,"/",D223,"/",C223)</f>
        <v>31/12/2020</v>
      </c>
      <c r="G223" s="9" t="s">
        <v>39</v>
      </c>
      <c r="H223" s="9" t="str">
        <f aca="false">MID(G223,1,4)</f>
        <v>2020</v>
      </c>
      <c r="I223" s="9" t="str">
        <f aca="false">MID(G223,5,2)</f>
        <v>12</v>
      </c>
      <c r="J223" s="9" t="str">
        <f aca="false">MID(G223,7,2)</f>
        <v>31</v>
      </c>
      <c r="K223" s="9" t="str">
        <f aca="false">CONCATENATE(J223,"/",I223,"/",H223)</f>
        <v>31/12/2020</v>
      </c>
      <c r="L223" s="9" t="s">
        <v>39</v>
      </c>
      <c r="M223" s="9" t="str">
        <f aca="false">MID(L223,1,4)</f>
        <v>2020</v>
      </c>
      <c r="N223" s="9" t="str">
        <f aca="false">MID(L223,5,2)</f>
        <v>12</v>
      </c>
      <c r="O223" s="9" t="str">
        <f aca="false">MID(L223,7,2)</f>
        <v>31</v>
      </c>
      <c r="P223" s="9" t="str">
        <f aca="false">CONCATENATE(O223,"/",N223,"/",M223)</f>
        <v>31/12/2020</v>
      </c>
      <c r="Q223" s="9" t="s">
        <v>207</v>
      </c>
      <c r="R223" s="9" t="s">
        <v>208</v>
      </c>
      <c r="S223" s="10" t="s">
        <v>168</v>
      </c>
      <c r="T223" s="9" t="s">
        <v>209</v>
      </c>
      <c r="U223" s="9" t="s">
        <v>210</v>
      </c>
      <c r="V223" s="9" t="s">
        <v>551</v>
      </c>
      <c r="W223" s="9" t="str">
        <f aca="false">MID(V223,1,4)</f>
        <v>2021</v>
      </c>
      <c r="X223" s="9" t="str">
        <f aca="false">MID(V223,5,2)</f>
        <v>06</v>
      </c>
      <c r="Y223" s="9" t="str">
        <f aca="false">MID(V223,7,2)</f>
        <v>03</v>
      </c>
      <c r="Z223" s="9" t="str">
        <f aca="false">CONCATENATE(Y223,"/",X223,"/",W223)</f>
        <v>03/06/2021</v>
      </c>
      <c r="AA223" s="11" t="s">
        <v>559</v>
      </c>
      <c r="AB223" s="12" t="n">
        <v>23274.96</v>
      </c>
    </row>
    <row r="224" customFormat="false" ht="15" hidden="false" customHeight="false" outlineLevel="0" collapsed="false">
      <c r="A224" s="9" t="s">
        <v>580</v>
      </c>
      <c r="B224" s="9" t="s">
        <v>269</v>
      </c>
      <c r="C224" s="9" t="str">
        <f aca="false">MID(B224,1,4)</f>
        <v>2021</v>
      </c>
      <c r="D224" s="9" t="str">
        <f aca="false">MID(B224,5,2)</f>
        <v>05</v>
      </c>
      <c r="E224" s="9" t="str">
        <f aca="false">MID(B224,7,2)</f>
        <v>03</v>
      </c>
      <c r="F224" s="9" t="str">
        <f aca="false">CONCATENATE(E224,"/",D224,"/",C224)</f>
        <v>03/05/2021</v>
      </c>
      <c r="G224" s="9" t="s">
        <v>213</v>
      </c>
      <c r="H224" s="9" t="str">
        <f aca="false">MID(G224,1,4)</f>
        <v>2021</v>
      </c>
      <c r="I224" s="9" t="str">
        <f aca="false">MID(G224,5,2)</f>
        <v>05</v>
      </c>
      <c r="J224" s="9" t="str">
        <f aca="false">MID(G224,7,2)</f>
        <v>04</v>
      </c>
      <c r="K224" s="9" t="str">
        <f aca="false">CONCATENATE(J224,"/",I224,"/",H224)</f>
        <v>04/05/2021</v>
      </c>
      <c r="L224" s="9" t="s">
        <v>581</v>
      </c>
      <c r="M224" s="9" t="str">
        <f aca="false">MID(L224,1,4)</f>
        <v>2021</v>
      </c>
      <c r="N224" s="9" t="str">
        <f aca="false">MID(L224,5,2)</f>
        <v>07</v>
      </c>
      <c r="O224" s="9" t="str">
        <f aca="false">MID(L224,7,2)</f>
        <v>03</v>
      </c>
      <c r="P224" s="9" t="str">
        <f aca="false">CONCATENATE(O224,"/",N224,"/",M224)</f>
        <v>03/07/2021</v>
      </c>
      <c r="Q224" s="9" t="s">
        <v>99</v>
      </c>
      <c r="R224" s="9" t="s">
        <v>100</v>
      </c>
      <c r="S224" s="10" t="s">
        <v>21</v>
      </c>
      <c r="T224" s="9" t="s">
        <v>101</v>
      </c>
      <c r="U224" s="9" t="s">
        <v>102</v>
      </c>
      <c r="V224" s="9" t="s">
        <v>551</v>
      </c>
      <c r="W224" s="9" t="str">
        <f aca="false">MID(V224,1,4)</f>
        <v>2021</v>
      </c>
      <c r="X224" s="9" t="str">
        <f aca="false">MID(V224,5,2)</f>
        <v>06</v>
      </c>
      <c r="Y224" s="9" t="str">
        <f aca="false">MID(V224,7,2)</f>
        <v>03</v>
      </c>
      <c r="Z224" s="9" t="str">
        <f aca="false">CONCATENATE(Y224,"/",X224,"/",W224)</f>
        <v>03/06/2021</v>
      </c>
      <c r="AA224" s="11" t="s">
        <v>582</v>
      </c>
      <c r="AB224" s="12" t="n">
        <v>1185.6</v>
      </c>
    </row>
    <row r="225" customFormat="false" ht="15" hidden="false" customHeight="false" outlineLevel="0" collapsed="false">
      <c r="A225" s="9" t="s">
        <v>583</v>
      </c>
      <c r="B225" s="9" t="s">
        <v>269</v>
      </c>
      <c r="C225" s="9" t="str">
        <f aca="false">MID(B225,1,4)</f>
        <v>2021</v>
      </c>
      <c r="D225" s="9" t="str">
        <f aca="false">MID(B225,5,2)</f>
        <v>05</v>
      </c>
      <c r="E225" s="9" t="str">
        <f aca="false">MID(B225,7,2)</f>
        <v>03</v>
      </c>
      <c r="F225" s="9" t="str">
        <f aca="false">CONCATENATE(E225,"/",D225,"/",C225)</f>
        <v>03/05/2021</v>
      </c>
      <c r="G225" s="9" t="s">
        <v>213</v>
      </c>
      <c r="H225" s="9" t="str">
        <f aca="false">MID(G225,1,4)</f>
        <v>2021</v>
      </c>
      <c r="I225" s="9" t="str">
        <f aca="false">MID(G225,5,2)</f>
        <v>05</v>
      </c>
      <c r="J225" s="9" t="str">
        <f aca="false">MID(G225,7,2)</f>
        <v>04</v>
      </c>
      <c r="K225" s="9" t="str">
        <f aca="false">CONCATENATE(J225,"/",I225,"/",H225)</f>
        <v>04/05/2021</v>
      </c>
      <c r="L225" s="9" t="s">
        <v>581</v>
      </c>
      <c r="M225" s="9" t="str">
        <f aca="false">MID(L225,1,4)</f>
        <v>2021</v>
      </c>
      <c r="N225" s="9" t="str">
        <f aca="false">MID(L225,5,2)</f>
        <v>07</v>
      </c>
      <c r="O225" s="9" t="str">
        <f aca="false">MID(L225,7,2)</f>
        <v>03</v>
      </c>
      <c r="P225" s="9" t="str">
        <f aca="false">CONCATENATE(O225,"/",N225,"/",M225)</f>
        <v>03/07/2021</v>
      </c>
      <c r="Q225" s="9" t="s">
        <v>99</v>
      </c>
      <c r="R225" s="9" t="s">
        <v>100</v>
      </c>
      <c r="S225" s="10" t="s">
        <v>21</v>
      </c>
      <c r="T225" s="9" t="s">
        <v>101</v>
      </c>
      <c r="U225" s="9" t="s">
        <v>102</v>
      </c>
      <c r="V225" s="9" t="s">
        <v>551</v>
      </c>
      <c r="W225" s="9" t="str">
        <f aca="false">MID(V225,1,4)</f>
        <v>2021</v>
      </c>
      <c r="X225" s="9" t="str">
        <f aca="false">MID(V225,5,2)</f>
        <v>06</v>
      </c>
      <c r="Y225" s="9" t="str">
        <f aca="false">MID(V225,7,2)</f>
        <v>03</v>
      </c>
      <c r="Z225" s="9" t="str">
        <f aca="false">CONCATENATE(Y225,"/",X225,"/",W225)</f>
        <v>03/06/2021</v>
      </c>
      <c r="AA225" s="11" t="s">
        <v>582</v>
      </c>
      <c r="AB225" s="12" t="n">
        <v>627.5</v>
      </c>
    </row>
    <row r="226" customFormat="false" ht="15" hidden="false" customHeight="false" outlineLevel="0" collapsed="false">
      <c r="A226" s="9" t="s">
        <v>584</v>
      </c>
      <c r="B226" s="9" t="s">
        <v>498</v>
      </c>
      <c r="C226" s="9" t="str">
        <f aca="false">MID(B226,1,4)</f>
        <v>2021</v>
      </c>
      <c r="D226" s="9" t="str">
        <f aca="false">MID(B226,5,2)</f>
        <v>02</v>
      </c>
      <c r="E226" s="9" t="str">
        <f aca="false">MID(B226,7,2)</f>
        <v>03</v>
      </c>
      <c r="F226" s="9" t="str">
        <f aca="false">CONCATENATE(E226,"/",D226,"/",C226)</f>
        <v>03/02/2021</v>
      </c>
      <c r="G226" s="9" t="s">
        <v>452</v>
      </c>
      <c r="H226" s="9" t="str">
        <f aca="false">MID(G226,1,4)</f>
        <v>2021</v>
      </c>
      <c r="I226" s="9" t="str">
        <f aca="false">MID(G226,5,2)</f>
        <v>02</v>
      </c>
      <c r="J226" s="9" t="str">
        <f aca="false">MID(G226,7,2)</f>
        <v>11</v>
      </c>
      <c r="K226" s="9" t="str">
        <f aca="false">CONCATENATE(J226,"/",I226,"/",H226)</f>
        <v>11/02/2021</v>
      </c>
      <c r="L226" s="9" t="s">
        <v>274</v>
      </c>
      <c r="M226" s="9" t="str">
        <f aca="false">MID(L226,1,4)</f>
        <v>2021</v>
      </c>
      <c r="N226" s="9" t="str">
        <f aca="false">MID(L226,5,2)</f>
        <v>04</v>
      </c>
      <c r="O226" s="9" t="str">
        <f aca="false">MID(L226,7,2)</f>
        <v>12</v>
      </c>
      <c r="P226" s="9" t="str">
        <f aca="false">CONCATENATE(O226,"/",N226,"/",M226)</f>
        <v>12/04/2021</v>
      </c>
      <c r="Q226" s="9" t="s">
        <v>99</v>
      </c>
      <c r="R226" s="9" t="s">
        <v>100</v>
      </c>
      <c r="S226" s="10" t="s">
        <v>21</v>
      </c>
      <c r="T226" s="9" t="s">
        <v>101</v>
      </c>
      <c r="U226" s="9" t="s">
        <v>102</v>
      </c>
      <c r="V226" s="9" t="s">
        <v>551</v>
      </c>
      <c r="W226" s="9" t="str">
        <f aca="false">MID(V226,1,4)</f>
        <v>2021</v>
      </c>
      <c r="X226" s="9" t="str">
        <f aca="false">MID(V226,5,2)</f>
        <v>06</v>
      </c>
      <c r="Y226" s="9" t="str">
        <f aca="false">MID(V226,7,2)</f>
        <v>03</v>
      </c>
      <c r="Z226" s="9" t="str">
        <f aca="false">CONCATENATE(Y226,"/",X226,"/",W226)</f>
        <v>03/06/2021</v>
      </c>
      <c r="AA226" s="11" t="s">
        <v>582</v>
      </c>
      <c r="AB226" s="12" t="n">
        <v>1294.39</v>
      </c>
    </row>
    <row r="227" customFormat="false" ht="15" hidden="false" customHeight="false" outlineLevel="0" collapsed="false">
      <c r="A227" s="9" t="s">
        <v>585</v>
      </c>
      <c r="B227" s="9" t="s">
        <v>498</v>
      </c>
      <c r="C227" s="9" t="str">
        <f aca="false">MID(B227,1,4)</f>
        <v>2021</v>
      </c>
      <c r="D227" s="9" t="str">
        <f aca="false">MID(B227,5,2)</f>
        <v>02</v>
      </c>
      <c r="E227" s="9" t="str">
        <f aca="false">MID(B227,7,2)</f>
        <v>03</v>
      </c>
      <c r="F227" s="9" t="str">
        <f aca="false">CONCATENATE(E227,"/",D227,"/",C227)</f>
        <v>03/02/2021</v>
      </c>
      <c r="G227" s="9" t="s">
        <v>452</v>
      </c>
      <c r="H227" s="9" t="str">
        <f aca="false">MID(G227,1,4)</f>
        <v>2021</v>
      </c>
      <c r="I227" s="9" t="str">
        <f aca="false">MID(G227,5,2)</f>
        <v>02</v>
      </c>
      <c r="J227" s="9" t="str">
        <f aca="false">MID(G227,7,2)</f>
        <v>11</v>
      </c>
      <c r="K227" s="9" t="str">
        <f aca="false">CONCATENATE(J227,"/",I227,"/",H227)</f>
        <v>11/02/2021</v>
      </c>
      <c r="L227" s="9" t="s">
        <v>274</v>
      </c>
      <c r="M227" s="9" t="str">
        <f aca="false">MID(L227,1,4)</f>
        <v>2021</v>
      </c>
      <c r="N227" s="9" t="str">
        <f aca="false">MID(L227,5,2)</f>
        <v>04</v>
      </c>
      <c r="O227" s="9" t="str">
        <f aca="false">MID(L227,7,2)</f>
        <v>12</v>
      </c>
      <c r="P227" s="9" t="str">
        <f aca="false">CONCATENATE(O227,"/",N227,"/",M227)</f>
        <v>12/04/2021</v>
      </c>
      <c r="Q227" s="9" t="s">
        <v>99</v>
      </c>
      <c r="R227" s="9" t="s">
        <v>100</v>
      </c>
      <c r="S227" s="10" t="s">
        <v>21</v>
      </c>
      <c r="T227" s="9" t="s">
        <v>101</v>
      </c>
      <c r="U227" s="9" t="s">
        <v>102</v>
      </c>
      <c r="V227" s="9" t="s">
        <v>551</v>
      </c>
      <c r="W227" s="9" t="str">
        <f aca="false">MID(V227,1,4)</f>
        <v>2021</v>
      </c>
      <c r="X227" s="9" t="str">
        <f aca="false">MID(V227,5,2)</f>
        <v>06</v>
      </c>
      <c r="Y227" s="9" t="str">
        <f aca="false">MID(V227,7,2)</f>
        <v>03</v>
      </c>
      <c r="Z227" s="9" t="str">
        <f aca="false">CONCATENATE(Y227,"/",X227,"/",W227)</f>
        <v>03/06/2021</v>
      </c>
      <c r="AA227" s="11" t="s">
        <v>582</v>
      </c>
      <c r="AB227" s="12" t="n">
        <v>657.65</v>
      </c>
    </row>
    <row r="228" customFormat="false" ht="15" hidden="false" customHeight="false" outlineLevel="0" collapsed="false">
      <c r="A228" s="9" t="s">
        <v>586</v>
      </c>
      <c r="B228" s="9" t="s">
        <v>498</v>
      </c>
      <c r="C228" s="9" t="str">
        <f aca="false">MID(B228,1,4)</f>
        <v>2021</v>
      </c>
      <c r="D228" s="9" t="str">
        <f aca="false">MID(B228,5,2)</f>
        <v>02</v>
      </c>
      <c r="E228" s="9" t="str">
        <f aca="false">MID(B228,7,2)</f>
        <v>03</v>
      </c>
      <c r="F228" s="9" t="str">
        <f aca="false">CONCATENATE(E228,"/",D228,"/",C228)</f>
        <v>03/02/2021</v>
      </c>
      <c r="G228" s="9" t="s">
        <v>452</v>
      </c>
      <c r="H228" s="9" t="str">
        <f aca="false">MID(G228,1,4)</f>
        <v>2021</v>
      </c>
      <c r="I228" s="9" t="str">
        <f aca="false">MID(G228,5,2)</f>
        <v>02</v>
      </c>
      <c r="J228" s="9" t="str">
        <f aca="false">MID(G228,7,2)</f>
        <v>11</v>
      </c>
      <c r="K228" s="9" t="str">
        <f aca="false">CONCATENATE(J228,"/",I228,"/",H228)</f>
        <v>11/02/2021</v>
      </c>
      <c r="L228" s="9" t="s">
        <v>274</v>
      </c>
      <c r="M228" s="9" t="str">
        <f aca="false">MID(L228,1,4)</f>
        <v>2021</v>
      </c>
      <c r="N228" s="9" t="str">
        <f aca="false">MID(L228,5,2)</f>
        <v>04</v>
      </c>
      <c r="O228" s="9" t="str">
        <f aca="false">MID(L228,7,2)</f>
        <v>12</v>
      </c>
      <c r="P228" s="9" t="str">
        <f aca="false">CONCATENATE(O228,"/",N228,"/",M228)</f>
        <v>12/04/2021</v>
      </c>
      <c r="Q228" s="9" t="s">
        <v>99</v>
      </c>
      <c r="R228" s="9" t="s">
        <v>100</v>
      </c>
      <c r="S228" s="10" t="s">
        <v>21</v>
      </c>
      <c r="T228" s="9" t="s">
        <v>101</v>
      </c>
      <c r="U228" s="9" t="s">
        <v>102</v>
      </c>
      <c r="V228" s="9" t="s">
        <v>551</v>
      </c>
      <c r="W228" s="9" t="str">
        <f aca="false">MID(V228,1,4)</f>
        <v>2021</v>
      </c>
      <c r="X228" s="9" t="str">
        <f aca="false">MID(V228,5,2)</f>
        <v>06</v>
      </c>
      <c r="Y228" s="9" t="str">
        <f aca="false">MID(V228,7,2)</f>
        <v>03</v>
      </c>
      <c r="Z228" s="9" t="str">
        <f aca="false">CONCATENATE(Y228,"/",X228,"/",W228)</f>
        <v>03/06/2021</v>
      </c>
      <c r="AA228" s="11" t="s">
        <v>582</v>
      </c>
      <c r="AB228" s="12" t="n">
        <v>798.39</v>
      </c>
    </row>
    <row r="229" customFormat="false" ht="15" hidden="false" customHeight="false" outlineLevel="0" collapsed="false">
      <c r="A229" s="9" t="s">
        <v>587</v>
      </c>
      <c r="B229" s="9" t="s">
        <v>40</v>
      </c>
      <c r="C229" s="9" t="str">
        <f aca="false">MID(B229,1,4)</f>
        <v>2021</v>
      </c>
      <c r="D229" s="9" t="str">
        <f aca="false">MID(B229,5,2)</f>
        <v>03</v>
      </c>
      <c r="E229" s="9" t="str">
        <f aca="false">MID(B229,7,2)</f>
        <v>01</v>
      </c>
      <c r="F229" s="9" t="str">
        <f aca="false">CONCATENATE(E229,"/",D229,"/",C229)</f>
        <v>01/03/2021</v>
      </c>
      <c r="G229" s="9" t="s">
        <v>134</v>
      </c>
      <c r="H229" s="9" t="str">
        <f aca="false">MID(G229,1,4)</f>
        <v>2021</v>
      </c>
      <c r="I229" s="9" t="str">
        <f aca="false">MID(G229,5,2)</f>
        <v>03</v>
      </c>
      <c r="J229" s="9" t="str">
        <f aca="false">MID(G229,7,2)</f>
        <v>09</v>
      </c>
      <c r="K229" s="9" t="str">
        <f aca="false">CONCATENATE(J229,"/",I229,"/",H229)</f>
        <v>09/03/2021</v>
      </c>
      <c r="L229" s="9" t="s">
        <v>496</v>
      </c>
      <c r="M229" s="9" t="str">
        <f aca="false">MID(L229,1,4)</f>
        <v>2021</v>
      </c>
      <c r="N229" s="9" t="str">
        <f aca="false">MID(L229,5,2)</f>
        <v>05</v>
      </c>
      <c r="O229" s="9" t="str">
        <f aca="false">MID(L229,7,2)</f>
        <v>02</v>
      </c>
      <c r="P229" s="9" t="str">
        <f aca="false">CONCATENATE(O229,"/",N229,"/",M229)</f>
        <v>02/05/2021</v>
      </c>
      <c r="Q229" s="9" t="s">
        <v>99</v>
      </c>
      <c r="R229" s="9" t="s">
        <v>100</v>
      </c>
      <c r="S229" s="10" t="s">
        <v>21</v>
      </c>
      <c r="T229" s="9" t="s">
        <v>101</v>
      </c>
      <c r="U229" s="9" t="s">
        <v>102</v>
      </c>
      <c r="V229" s="9" t="s">
        <v>551</v>
      </c>
      <c r="W229" s="9" t="str">
        <f aca="false">MID(V229,1,4)</f>
        <v>2021</v>
      </c>
      <c r="X229" s="9" t="str">
        <f aca="false">MID(V229,5,2)</f>
        <v>06</v>
      </c>
      <c r="Y229" s="9" t="str">
        <f aca="false">MID(V229,7,2)</f>
        <v>03</v>
      </c>
      <c r="Z229" s="9" t="str">
        <f aca="false">CONCATENATE(Y229,"/",X229,"/",W229)</f>
        <v>03/06/2021</v>
      </c>
      <c r="AA229" s="11" t="s">
        <v>582</v>
      </c>
      <c r="AB229" s="12" t="n">
        <v>1169.32</v>
      </c>
    </row>
    <row r="230" customFormat="false" ht="15" hidden="false" customHeight="false" outlineLevel="0" collapsed="false">
      <c r="A230" s="9" t="s">
        <v>588</v>
      </c>
      <c r="B230" s="9" t="s">
        <v>217</v>
      </c>
      <c r="C230" s="9" t="str">
        <f aca="false">MID(B230,1,4)</f>
        <v>2021</v>
      </c>
      <c r="D230" s="9" t="str">
        <f aca="false">MID(B230,5,2)</f>
        <v>04</v>
      </c>
      <c r="E230" s="9" t="str">
        <f aca="false">MID(B230,7,2)</f>
        <v>01</v>
      </c>
      <c r="F230" s="9" t="str">
        <f aca="false">CONCATENATE(E230,"/",D230,"/",C230)</f>
        <v>01/04/2021</v>
      </c>
      <c r="G230" s="9" t="s">
        <v>135</v>
      </c>
      <c r="H230" s="9" t="str">
        <f aca="false">MID(G230,1,4)</f>
        <v>2021</v>
      </c>
      <c r="I230" s="9" t="str">
        <f aca="false">MID(G230,5,2)</f>
        <v>04</v>
      </c>
      <c r="J230" s="9" t="str">
        <f aca="false">MID(G230,7,2)</f>
        <v>08</v>
      </c>
      <c r="K230" s="9" t="str">
        <f aca="false">CONCATENATE(J230,"/",I230,"/",H230)</f>
        <v>08/04/2021</v>
      </c>
      <c r="L230" s="9" t="s">
        <v>492</v>
      </c>
      <c r="M230" s="9" t="str">
        <f aca="false">MID(L230,1,4)</f>
        <v>2021</v>
      </c>
      <c r="N230" s="9" t="str">
        <f aca="false">MID(L230,5,2)</f>
        <v>06</v>
      </c>
      <c r="O230" s="9" t="str">
        <f aca="false">MID(L230,7,2)</f>
        <v>07</v>
      </c>
      <c r="P230" s="9" t="str">
        <f aca="false">CONCATENATE(O230,"/",N230,"/",M230)</f>
        <v>07/06/2021</v>
      </c>
      <c r="Q230" s="9" t="s">
        <v>99</v>
      </c>
      <c r="R230" s="9" t="s">
        <v>100</v>
      </c>
      <c r="S230" s="10" t="s">
        <v>21</v>
      </c>
      <c r="T230" s="9" t="s">
        <v>101</v>
      </c>
      <c r="U230" s="9" t="s">
        <v>102</v>
      </c>
      <c r="V230" s="9" t="s">
        <v>551</v>
      </c>
      <c r="W230" s="9" t="str">
        <f aca="false">MID(V230,1,4)</f>
        <v>2021</v>
      </c>
      <c r="X230" s="9" t="str">
        <f aca="false">MID(V230,5,2)</f>
        <v>06</v>
      </c>
      <c r="Y230" s="9" t="str">
        <f aca="false">MID(V230,7,2)</f>
        <v>03</v>
      </c>
      <c r="Z230" s="9" t="str">
        <f aca="false">CONCATENATE(Y230,"/",X230,"/",W230)</f>
        <v>03/06/2021</v>
      </c>
      <c r="AA230" s="11" t="s">
        <v>582</v>
      </c>
      <c r="AB230" s="12" t="n">
        <v>1227.12</v>
      </c>
    </row>
    <row r="231" customFormat="false" ht="15" hidden="false" customHeight="false" outlineLevel="0" collapsed="false">
      <c r="A231" s="9" t="s">
        <v>589</v>
      </c>
      <c r="B231" s="9" t="s">
        <v>217</v>
      </c>
      <c r="C231" s="9" t="str">
        <f aca="false">MID(B231,1,4)</f>
        <v>2021</v>
      </c>
      <c r="D231" s="9" t="str">
        <f aca="false">MID(B231,5,2)</f>
        <v>04</v>
      </c>
      <c r="E231" s="9" t="str">
        <f aca="false">MID(B231,7,2)</f>
        <v>01</v>
      </c>
      <c r="F231" s="9" t="str">
        <f aca="false">CONCATENATE(E231,"/",D231,"/",C231)</f>
        <v>01/04/2021</v>
      </c>
      <c r="G231" s="9" t="s">
        <v>494</v>
      </c>
      <c r="H231" s="9" t="str">
        <f aca="false">MID(G231,1,4)</f>
        <v>2021</v>
      </c>
      <c r="I231" s="9" t="str">
        <f aca="false">MID(G231,5,2)</f>
        <v>04</v>
      </c>
      <c r="J231" s="9" t="str">
        <f aca="false">MID(G231,7,2)</f>
        <v>09</v>
      </c>
      <c r="K231" s="9" t="str">
        <f aca="false">CONCATENATE(J231,"/",I231,"/",H231)</f>
        <v>09/04/2021</v>
      </c>
      <c r="L231" s="9" t="s">
        <v>590</v>
      </c>
      <c r="M231" s="9" t="str">
        <f aca="false">MID(L231,1,4)</f>
        <v>2021</v>
      </c>
      <c r="N231" s="9" t="str">
        <f aca="false">MID(L231,5,2)</f>
        <v>06</v>
      </c>
      <c r="O231" s="9" t="str">
        <f aca="false">MID(L231,7,2)</f>
        <v>08</v>
      </c>
      <c r="P231" s="9" t="str">
        <f aca="false">CONCATENATE(O231,"/",N231,"/",M231)</f>
        <v>08/06/2021</v>
      </c>
      <c r="Q231" s="9" t="s">
        <v>99</v>
      </c>
      <c r="R231" s="9" t="s">
        <v>100</v>
      </c>
      <c r="S231" s="10" t="s">
        <v>21</v>
      </c>
      <c r="T231" s="9" t="s">
        <v>101</v>
      </c>
      <c r="U231" s="9" t="s">
        <v>102</v>
      </c>
      <c r="V231" s="9" t="s">
        <v>551</v>
      </c>
      <c r="W231" s="9" t="str">
        <f aca="false">MID(V231,1,4)</f>
        <v>2021</v>
      </c>
      <c r="X231" s="9" t="str">
        <f aca="false">MID(V231,5,2)</f>
        <v>06</v>
      </c>
      <c r="Y231" s="9" t="str">
        <f aca="false">MID(V231,7,2)</f>
        <v>03</v>
      </c>
      <c r="Z231" s="9" t="str">
        <f aca="false">CONCATENATE(Y231,"/",X231,"/",W231)</f>
        <v>03/06/2021</v>
      </c>
      <c r="AA231" s="11" t="s">
        <v>582</v>
      </c>
      <c r="AB231" s="12" t="n">
        <v>-126.03</v>
      </c>
    </row>
    <row r="232" customFormat="false" ht="15" hidden="false" customHeight="false" outlineLevel="0" collapsed="false">
      <c r="A232" s="9" t="s">
        <v>591</v>
      </c>
      <c r="B232" s="9" t="s">
        <v>269</v>
      </c>
      <c r="C232" s="9" t="str">
        <f aca="false">MID(B232,1,4)</f>
        <v>2021</v>
      </c>
      <c r="D232" s="9" t="str">
        <f aca="false">MID(B232,5,2)</f>
        <v>05</v>
      </c>
      <c r="E232" s="9" t="str">
        <f aca="false">MID(B232,7,2)</f>
        <v>03</v>
      </c>
      <c r="F232" s="9" t="str">
        <f aca="false">CONCATENATE(E232,"/",D232,"/",C232)</f>
        <v>03/05/2021</v>
      </c>
      <c r="G232" s="9" t="s">
        <v>213</v>
      </c>
      <c r="H232" s="9" t="str">
        <f aca="false">MID(G232,1,4)</f>
        <v>2021</v>
      </c>
      <c r="I232" s="9" t="str">
        <f aca="false">MID(G232,5,2)</f>
        <v>05</v>
      </c>
      <c r="J232" s="9" t="str">
        <f aca="false">MID(G232,7,2)</f>
        <v>04</v>
      </c>
      <c r="K232" s="9" t="str">
        <f aca="false">CONCATENATE(J232,"/",I232,"/",H232)</f>
        <v>04/05/2021</v>
      </c>
      <c r="L232" s="9" t="s">
        <v>581</v>
      </c>
      <c r="M232" s="9" t="str">
        <f aca="false">MID(L232,1,4)</f>
        <v>2021</v>
      </c>
      <c r="N232" s="9" t="str">
        <f aca="false">MID(L232,5,2)</f>
        <v>07</v>
      </c>
      <c r="O232" s="9" t="str">
        <f aca="false">MID(L232,7,2)</f>
        <v>03</v>
      </c>
      <c r="P232" s="9" t="str">
        <f aca="false">CONCATENATE(O232,"/",N232,"/",M232)</f>
        <v>03/07/2021</v>
      </c>
      <c r="Q232" s="9" t="s">
        <v>99</v>
      </c>
      <c r="R232" s="9" t="s">
        <v>100</v>
      </c>
      <c r="S232" s="10" t="s">
        <v>21</v>
      </c>
      <c r="T232" s="9" t="s">
        <v>101</v>
      </c>
      <c r="U232" s="9" t="s">
        <v>102</v>
      </c>
      <c r="V232" s="9" t="s">
        <v>551</v>
      </c>
      <c r="W232" s="9" t="str">
        <f aca="false">MID(V232,1,4)</f>
        <v>2021</v>
      </c>
      <c r="X232" s="9" t="str">
        <f aca="false">MID(V232,5,2)</f>
        <v>06</v>
      </c>
      <c r="Y232" s="9" t="str">
        <f aca="false">MID(V232,7,2)</f>
        <v>03</v>
      </c>
      <c r="Z232" s="9" t="str">
        <f aca="false">CONCATENATE(Y232,"/",X232,"/",W232)</f>
        <v>03/06/2021</v>
      </c>
      <c r="AA232" s="11" t="s">
        <v>582</v>
      </c>
      <c r="AB232" s="12" t="n">
        <v>2476.94</v>
      </c>
    </row>
    <row r="233" customFormat="false" ht="15" hidden="false" customHeight="false" outlineLevel="0" collapsed="false">
      <c r="A233" s="9" t="s">
        <v>592</v>
      </c>
      <c r="B233" s="9" t="s">
        <v>40</v>
      </c>
      <c r="C233" s="9" t="str">
        <f aca="false">MID(B233,1,4)</f>
        <v>2021</v>
      </c>
      <c r="D233" s="9" t="str">
        <f aca="false">MID(B233,5,2)</f>
        <v>03</v>
      </c>
      <c r="E233" s="9" t="str">
        <f aca="false">MID(B233,7,2)</f>
        <v>01</v>
      </c>
      <c r="F233" s="9" t="str">
        <f aca="false">CONCATENATE(E233,"/",D233,"/",C233)</f>
        <v>01/03/2021</v>
      </c>
      <c r="G233" s="9" t="s">
        <v>134</v>
      </c>
      <c r="H233" s="9" t="str">
        <f aca="false">MID(G233,1,4)</f>
        <v>2021</v>
      </c>
      <c r="I233" s="9" t="str">
        <f aca="false">MID(G233,5,2)</f>
        <v>03</v>
      </c>
      <c r="J233" s="9" t="str">
        <f aca="false">MID(G233,7,2)</f>
        <v>09</v>
      </c>
      <c r="K233" s="9" t="str">
        <f aca="false">CONCATENATE(J233,"/",I233,"/",H233)</f>
        <v>09/03/2021</v>
      </c>
      <c r="L233" s="9" t="s">
        <v>269</v>
      </c>
      <c r="M233" s="9" t="str">
        <f aca="false">MID(L233,1,4)</f>
        <v>2021</v>
      </c>
      <c r="N233" s="9" t="str">
        <f aca="false">MID(L233,5,2)</f>
        <v>05</v>
      </c>
      <c r="O233" s="9" t="str">
        <f aca="false">MID(L233,7,2)</f>
        <v>03</v>
      </c>
      <c r="P233" s="9" t="str">
        <f aca="false">CONCATENATE(O233,"/",N233,"/",M233)</f>
        <v>03/05/2021</v>
      </c>
      <c r="Q233" s="9" t="s">
        <v>99</v>
      </c>
      <c r="R233" s="9" t="s">
        <v>100</v>
      </c>
      <c r="S233" s="10" t="s">
        <v>21</v>
      </c>
      <c r="T233" s="9" t="s">
        <v>101</v>
      </c>
      <c r="U233" s="9" t="s">
        <v>102</v>
      </c>
      <c r="V233" s="9" t="s">
        <v>551</v>
      </c>
      <c r="W233" s="9" t="str">
        <f aca="false">MID(V233,1,4)</f>
        <v>2021</v>
      </c>
      <c r="X233" s="9" t="str">
        <f aca="false">MID(V233,5,2)</f>
        <v>06</v>
      </c>
      <c r="Y233" s="9" t="str">
        <f aca="false">MID(V233,7,2)</f>
        <v>03</v>
      </c>
      <c r="Z233" s="9" t="str">
        <f aca="false">CONCATENATE(Y233,"/",X233,"/",W233)</f>
        <v>03/06/2021</v>
      </c>
      <c r="AA233" s="11" t="s">
        <v>582</v>
      </c>
      <c r="AB233" s="12" t="n">
        <v>594.2</v>
      </c>
    </row>
    <row r="234" customFormat="false" ht="15" hidden="false" customHeight="false" outlineLevel="0" collapsed="false">
      <c r="A234" s="9" t="s">
        <v>593</v>
      </c>
      <c r="B234" s="9" t="s">
        <v>40</v>
      </c>
      <c r="C234" s="9" t="str">
        <f aca="false">MID(B234,1,4)</f>
        <v>2021</v>
      </c>
      <c r="D234" s="9" t="str">
        <f aca="false">MID(B234,5,2)</f>
        <v>03</v>
      </c>
      <c r="E234" s="9" t="str">
        <f aca="false">MID(B234,7,2)</f>
        <v>01</v>
      </c>
      <c r="F234" s="9" t="str">
        <f aca="false">CONCATENATE(E234,"/",D234,"/",C234)</f>
        <v>01/03/2021</v>
      </c>
      <c r="G234" s="9" t="s">
        <v>134</v>
      </c>
      <c r="H234" s="9" t="str">
        <f aca="false">MID(G234,1,4)</f>
        <v>2021</v>
      </c>
      <c r="I234" s="9" t="str">
        <f aca="false">MID(G234,5,2)</f>
        <v>03</v>
      </c>
      <c r="J234" s="9" t="str">
        <f aca="false">MID(G234,7,2)</f>
        <v>09</v>
      </c>
      <c r="K234" s="9" t="str">
        <f aca="false">CONCATENATE(J234,"/",I234,"/",H234)</f>
        <v>09/03/2021</v>
      </c>
      <c r="L234" s="9" t="s">
        <v>269</v>
      </c>
      <c r="M234" s="9" t="str">
        <f aca="false">MID(L234,1,4)</f>
        <v>2021</v>
      </c>
      <c r="N234" s="9" t="str">
        <f aca="false">MID(L234,5,2)</f>
        <v>05</v>
      </c>
      <c r="O234" s="9" t="str">
        <f aca="false">MID(L234,7,2)</f>
        <v>03</v>
      </c>
      <c r="P234" s="9" t="str">
        <f aca="false">CONCATENATE(O234,"/",N234,"/",M234)</f>
        <v>03/05/2021</v>
      </c>
      <c r="Q234" s="9" t="s">
        <v>99</v>
      </c>
      <c r="R234" s="9" t="s">
        <v>100</v>
      </c>
      <c r="S234" s="10" t="s">
        <v>21</v>
      </c>
      <c r="T234" s="9" t="s">
        <v>101</v>
      </c>
      <c r="U234" s="9" t="s">
        <v>102</v>
      </c>
      <c r="V234" s="9" t="s">
        <v>551</v>
      </c>
      <c r="W234" s="9" t="str">
        <f aca="false">MID(V234,1,4)</f>
        <v>2021</v>
      </c>
      <c r="X234" s="9" t="str">
        <f aca="false">MID(V234,5,2)</f>
        <v>06</v>
      </c>
      <c r="Y234" s="9" t="str">
        <f aca="false">MID(V234,7,2)</f>
        <v>03</v>
      </c>
      <c r="Z234" s="9" t="str">
        <f aca="false">CONCATENATE(Y234,"/",X234,"/",W234)</f>
        <v>03/06/2021</v>
      </c>
      <c r="AA234" s="11" t="s">
        <v>582</v>
      </c>
      <c r="AB234" s="12" t="n">
        <v>779.4</v>
      </c>
    </row>
    <row r="235" customFormat="false" ht="15" hidden="false" customHeight="false" outlineLevel="0" collapsed="false">
      <c r="A235" s="9" t="s">
        <v>594</v>
      </c>
      <c r="B235" s="9" t="s">
        <v>217</v>
      </c>
      <c r="C235" s="9" t="str">
        <f aca="false">MID(B235,1,4)</f>
        <v>2021</v>
      </c>
      <c r="D235" s="9" t="str">
        <f aca="false">MID(B235,5,2)</f>
        <v>04</v>
      </c>
      <c r="E235" s="9" t="str">
        <f aca="false">MID(B235,7,2)</f>
        <v>01</v>
      </c>
      <c r="F235" s="9" t="str">
        <f aca="false">CONCATENATE(E235,"/",D235,"/",C235)</f>
        <v>01/04/2021</v>
      </c>
      <c r="G235" s="9" t="s">
        <v>494</v>
      </c>
      <c r="H235" s="9" t="str">
        <f aca="false">MID(G235,1,4)</f>
        <v>2021</v>
      </c>
      <c r="I235" s="9" t="str">
        <f aca="false">MID(G235,5,2)</f>
        <v>04</v>
      </c>
      <c r="J235" s="9" t="str">
        <f aca="false">MID(G235,7,2)</f>
        <v>09</v>
      </c>
      <c r="K235" s="9" t="str">
        <f aca="false">CONCATENATE(J235,"/",I235,"/",H235)</f>
        <v>09/04/2021</v>
      </c>
      <c r="L235" s="9" t="s">
        <v>590</v>
      </c>
      <c r="M235" s="9" t="str">
        <f aca="false">MID(L235,1,4)</f>
        <v>2021</v>
      </c>
      <c r="N235" s="9" t="str">
        <f aca="false">MID(L235,5,2)</f>
        <v>06</v>
      </c>
      <c r="O235" s="9" t="str">
        <f aca="false">MID(L235,7,2)</f>
        <v>08</v>
      </c>
      <c r="P235" s="9" t="str">
        <f aca="false">CONCATENATE(O235,"/",N235,"/",M235)</f>
        <v>08/06/2021</v>
      </c>
      <c r="Q235" s="9" t="s">
        <v>99</v>
      </c>
      <c r="R235" s="9" t="s">
        <v>100</v>
      </c>
      <c r="S235" s="10" t="s">
        <v>21</v>
      </c>
      <c r="T235" s="9" t="s">
        <v>101</v>
      </c>
      <c r="U235" s="9" t="s">
        <v>102</v>
      </c>
      <c r="V235" s="9" t="s">
        <v>551</v>
      </c>
      <c r="W235" s="9" t="str">
        <f aca="false">MID(V235,1,4)</f>
        <v>2021</v>
      </c>
      <c r="X235" s="9" t="str">
        <f aca="false">MID(V235,5,2)</f>
        <v>06</v>
      </c>
      <c r="Y235" s="9" t="str">
        <f aca="false">MID(V235,7,2)</f>
        <v>03</v>
      </c>
      <c r="Z235" s="9" t="str">
        <f aca="false">CONCATENATE(Y235,"/",X235,"/",W235)</f>
        <v>03/06/2021</v>
      </c>
      <c r="AA235" s="11" t="s">
        <v>582</v>
      </c>
      <c r="AB235" s="12" t="n">
        <v>648.35</v>
      </c>
    </row>
    <row r="236" customFormat="false" ht="15" hidden="false" customHeight="false" outlineLevel="0" collapsed="false">
      <c r="A236" s="9" t="s">
        <v>595</v>
      </c>
      <c r="B236" s="9" t="s">
        <v>217</v>
      </c>
      <c r="C236" s="9" t="str">
        <f aca="false">MID(B236,1,4)</f>
        <v>2021</v>
      </c>
      <c r="D236" s="9" t="str">
        <f aca="false">MID(B236,5,2)</f>
        <v>04</v>
      </c>
      <c r="E236" s="9" t="str">
        <f aca="false">MID(B236,7,2)</f>
        <v>01</v>
      </c>
      <c r="F236" s="9" t="str">
        <f aca="false">CONCATENATE(E236,"/",D236,"/",C236)</f>
        <v>01/04/2021</v>
      </c>
      <c r="G236" s="9" t="s">
        <v>494</v>
      </c>
      <c r="H236" s="9" t="str">
        <f aca="false">MID(G236,1,4)</f>
        <v>2021</v>
      </c>
      <c r="I236" s="9" t="str">
        <f aca="false">MID(G236,5,2)</f>
        <v>04</v>
      </c>
      <c r="J236" s="9" t="str">
        <f aca="false">MID(G236,7,2)</f>
        <v>09</v>
      </c>
      <c r="K236" s="9" t="str">
        <f aca="false">CONCATENATE(J236,"/",I236,"/",H236)</f>
        <v>09/04/2021</v>
      </c>
      <c r="L236" s="9" t="s">
        <v>590</v>
      </c>
      <c r="M236" s="9" t="str">
        <f aca="false">MID(L236,1,4)</f>
        <v>2021</v>
      </c>
      <c r="N236" s="9" t="str">
        <f aca="false">MID(L236,5,2)</f>
        <v>06</v>
      </c>
      <c r="O236" s="9" t="str">
        <f aca="false">MID(L236,7,2)</f>
        <v>08</v>
      </c>
      <c r="P236" s="9" t="str">
        <f aca="false">CONCATENATE(O236,"/",N236,"/",M236)</f>
        <v>08/06/2021</v>
      </c>
      <c r="Q236" s="9" t="s">
        <v>99</v>
      </c>
      <c r="R236" s="9" t="s">
        <v>100</v>
      </c>
      <c r="S236" s="10" t="s">
        <v>21</v>
      </c>
      <c r="T236" s="9" t="s">
        <v>101</v>
      </c>
      <c r="U236" s="9" t="s">
        <v>102</v>
      </c>
      <c r="V236" s="9" t="s">
        <v>551</v>
      </c>
      <c r="W236" s="9" t="str">
        <f aca="false">MID(V236,1,4)</f>
        <v>2021</v>
      </c>
      <c r="X236" s="9" t="str">
        <f aca="false">MID(V236,5,2)</f>
        <v>06</v>
      </c>
      <c r="Y236" s="9" t="str">
        <f aca="false">MID(V236,7,2)</f>
        <v>03</v>
      </c>
      <c r="Z236" s="9" t="str">
        <f aca="false">CONCATENATE(Y236,"/",X236,"/",W236)</f>
        <v>03/06/2021</v>
      </c>
      <c r="AA236" s="11" t="s">
        <v>582</v>
      </c>
      <c r="AB236" s="12" t="n">
        <v>-17.7</v>
      </c>
    </row>
    <row r="237" customFormat="false" ht="15" hidden="false" customHeight="false" outlineLevel="0" collapsed="false">
      <c r="A237" s="9" t="s">
        <v>596</v>
      </c>
      <c r="B237" s="9" t="s">
        <v>217</v>
      </c>
      <c r="C237" s="9" t="str">
        <f aca="false">MID(B237,1,4)</f>
        <v>2021</v>
      </c>
      <c r="D237" s="9" t="str">
        <f aca="false">MID(B237,5,2)</f>
        <v>04</v>
      </c>
      <c r="E237" s="9" t="str">
        <f aca="false">MID(B237,7,2)</f>
        <v>01</v>
      </c>
      <c r="F237" s="9" t="str">
        <f aca="false">CONCATENATE(E237,"/",D237,"/",C237)</f>
        <v>01/04/2021</v>
      </c>
      <c r="G237" s="9" t="s">
        <v>135</v>
      </c>
      <c r="H237" s="9" t="str">
        <f aca="false">MID(G237,1,4)</f>
        <v>2021</v>
      </c>
      <c r="I237" s="9" t="str">
        <f aca="false">MID(G237,5,2)</f>
        <v>04</v>
      </c>
      <c r="J237" s="9" t="str">
        <f aca="false">MID(G237,7,2)</f>
        <v>08</v>
      </c>
      <c r="K237" s="9" t="str">
        <f aca="false">CONCATENATE(J237,"/",I237,"/",H237)</f>
        <v>08/04/2021</v>
      </c>
      <c r="L237" s="9" t="s">
        <v>492</v>
      </c>
      <c r="M237" s="9" t="str">
        <f aca="false">MID(L237,1,4)</f>
        <v>2021</v>
      </c>
      <c r="N237" s="9" t="str">
        <f aca="false">MID(L237,5,2)</f>
        <v>06</v>
      </c>
      <c r="O237" s="9" t="str">
        <f aca="false">MID(L237,7,2)</f>
        <v>07</v>
      </c>
      <c r="P237" s="9" t="str">
        <f aca="false">CONCATENATE(O237,"/",N237,"/",M237)</f>
        <v>07/06/2021</v>
      </c>
      <c r="Q237" s="9" t="s">
        <v>99</v>
      </c>
      <c r="R237" s="9" t="s">
        <v>100</v>
      </c>
      <c r="S237" s="10" t="s">
        <v>21</v>
      </c>
      <c r="T237" s="9" t="s">
        <v>101</v>
      </c>
      <c r="U237" s="9" t="s">
        <v>102</v>
      </c>
      <c r="V237" s="9" t="s">
        <v>551</v>
      </c>
      <c r="W237" s="9" t="str">
        <f aca="false">MID(V237,1,4)</f>
        <v>2021</v>
      </c>
      <c r="X237" s="9" t="str">
        <f aca="false">MID(V237,5,2)</f>
        <v>06</v>
      </c>
      <c r="Y237" s="9" t="str">
        <f aca="false">MID(V237,7,2)</f>
        <v>03</v>
      </c>
      <c r="Z237" s="9" t="str">
        <f aca="false">CONCATENATE(Y237,"/",X237,"/",W237)</f>
        <v>03/06/2021</v>
      </c>
      <c r="AA237" s="11" t="s">
        <v>582</v>
      </c>
      <c r="AB237" s="12" t="n">
        <v>1098.47</v>
      </c>
    </row>
    <row r="238" customFormat="false" ht="15" hidden="false" customHeight="false" outlineLevel="0" collapsed="false">
      <c r="A238" s="9" t="s">
        <v>597</v>
      </c>
      <c r="B238" s="9" t="s">
        <v>217</v>
      </c>
      <c r="C238" s="9" t="str">
        <f aca="false">MID(B238,1,4)</f>
        <v>2021</v>
      </c>
      <c r="D238" s="9" t="str">
        <f aca="false">MID(B238,5,2)</f>
        <v>04</v>
      </c>
      <c r="E238" s="9" t="str">
        <f aca="false">MID(B238,7,2)</f>
        <v>01</v>
      </c>
      <c r="F238" s="9" t="str">
        <f aca="false">CONCATENATE(E238,"/",D238,"/",C238)</f>
        <v>01/04/2021</v>
      </c>
      <c r="G238" s="9" t="s">
        <v>494</v>
      </c>
      <c r="H238" s="9" t="str">
        <f aca="false">MID(G238,1,4)</f>
        <v>2021</v>
      </c>
      <c r="I238" s="9" t="str">
        <f aca="false">MID(G238,5,2)</f>
        <v>04</v>
      </c>
      <c r="J238" s="9" t="str">
        <f aca="false">MID(G238,7,2)</f>
        <v>09</v>
      </c>
      <c r="K238" s="9" t="str">
        <f aca="false">CONCATENATE(J238,"/",I238,"/",H238)</f>
        <v>09/04/2021</v>
      </c>
      <c r="L238" s="9" t="s">
        <v>590</v>
      </c>
      <c r="M238" s="9" t="str">
        <f aca="false">MID(L238,1,4)</f>
        <v>2021</v>
      </c>
      <c r="N238" s="9" t="str">
        <f aca="false">MID(L238,5,2)</f>
        <v>06</v>
      </c>
      <c r="O238" s="9" t="str">
        <f aca="false">MID(L238,7,2)</f>
        <v>08</v>
      </c>
      <c r="P238" s="9" t="str">
        <f aca="false">CONCATENATE(O238,"/",N238,"/",M238)</f>
        <v>08/06/2021</v>
      </c>
      <c r="Q238" s="9" t="s">
        <v>99</v>
      </c>
      <c r="R238" s="9" t="s">
        <v>100</v>
      </c>
      <c r="S238" s="10" t="s">
        <v>21</v>
      </c>
      <c r="T238" s="9" t="s">
        <v>101</v>
      </c>
      <c r="U238" s="9" t="s">
        <v>102</v>
      </c>
      <c r="V238" s="9" t="s">
        <v>551</v>
      </c>
      <c r="W238" s="9" t="str">
        <f aca="false">MID(V238,1,4)</f>
        <v>2021</v>
      </c>
      <c r="X238" s="9" t="str">
        <f aca="false">MID(V238,5,2)</f>
        <v>06</v>
      </c>
      <c r="Y238" s="9" t="str">
        <f aca="false">MID(V238,7,2)</f>
        <v>03</v>
      </c>
      <c r="Z238" s="9" t="str">
        <f aca="false">CONCATENATE(Y238,"/",X238,"/",W238)</f>
        <v>03/06/2021</v>
      </c>
      <c r="AA238" s="11" t="s">
        <v>582</v>
      </c>
      <c r="AB238" s="12" t="n">
        <v>-27.04</v>
      </c>
    </row>
    <row r="239" customFormat="false" ht="15" hidden="false" customHeight="false" outlineLevel="0" collapsed="false">
      <c r="A239" s="9" t="s">
        <v>598</v>
      </c>
      <c r="B239" s="9" t="s">
        <v>599</v>
      </c>
      <c r="C239" s="9" t="str">
        <f aca="false">MID(B239,1,4)</f>
        <v>2021</v>
      </c>
      <c r="D239" s="9" t="str">
        <f aca="false">MID(B239,5,2)</f>
        <v>05</v>
      </c>
      <c r="E239" s="9" t="str">
        <f aca="false">MID(B239,7,2)</f>
        <v>10</v>
      </c>
      <c r="F239" s="9" t="str">
        <f aca="false">CONCATENATE(E239,"/",D239,"/",C239)</f>
        <v>10/05/2021</v>
      </c>
      <c r="G239" s="9" t="s">
        <v>600</v>
      </c>
      <c r="H239" s="9" t="str">
        <f aca="false">MID(G239,1,4)</f>
        <v>2021</v>
      </c>
      <c r="I239" s="9" t="str">
        <f aca="false">MID(G239,5,2)</f>
        <v>05</v>
      </c>
      <c r="J239" s="9" t="str">
        <f aca="false">MID(G239,7,2)</f>
        <v>11</v>
      </c>
      <c r="K239" s="9" t="str">
        <f aca="false">CONCATENATE(J239,"/",I239,"/",H239)</f>
        <v>11/05/2021</v>
      </c>
      <c r="L239" s="9" t="s">
        <v>601</v>
      </c>
      <c r="M239" s="9" t="str">
        <f aca="false">MID(L239,1,4)</f>
        <v>2021</v>
      </c>
      <c r="N239" s="9" t="str">
        <f aca="false">MID(L239,5,2)</f>
        <v>07</v>
      </c>
      <c r="O239" s="9" t="str">
        <f aca="false">MID(L239,7,2)</f>
        <v>10</v>
      </c>
      <c r="P239" s="9" t="str">
        <f aca="false">CONCATENATE(O239,"/",N239,"/",M239)</f>
        <v>10/07/2021</v>
      </c>
      <c r="Q239" s="9" t="s">
        <v>115</v>
      </c>
      <c r="R239" s="9" t="s">
        <v>116</v>
      </c>
      <c r="S239" s="10" t="s">
        <v>21</v>
      </c>
      <c r="T239" s="9" t="s">
        <v>117</v>
      </c>
      <c r="U239" s="9" t="s">
        <v>118</v>
      </c>
      <c r="V239" s="9" t="s">
        <v>551</v>
      </c>
      <c r="W239" s="9" t="str">
        <f aca="false">MID(V239,1,4)</f>
        <v>2021</v>
      </c>
      <c r="X239" s="9" t="str">
        <f aca="false">MID(V239,5,2)</f>
        <v>06</v>
      </c>
      <c r="Y239" s="9" t="str">
        <f aca="false">MID(V239,7,2)</f>
        <v>03</v>
      </c>
      <c r="Z239" s="9" t="str">
        <f aca="false">CONCATENATE(Y239,"/",X239,"/",W239)</f>
        <v>03/06/2021</v>
      </c>
      <c r="AA239" s="11" t="s">
        <v>582</v>
      </c>
      <c r="AB239" s="12" t="n">
        <v>1038.8</v>
      </c>
    </row>
    <row r="240" customFormat="false" ht="15" hidden="false" customHeight="false" outlineLevel="0" collapsed="false">
      <c r="A240" s="9" t="s">
        <v>602</v>
      </c>
      <c r="B240" s="9" t="s">
        <v>599</v>
      </c>
      <c r="C240" s="9" t="str">
        <f aca="false">MID(B240,1,4)</f>
        <v>2021</v>
      </c>
      <c r="D240" s="9" t="str">
        <f aca="false">MID(B240,5,2)</f>
        <v>05</v>
      </c>
      <c r="E240" s="9" t="str">
        <f aca="false">MID(B240,7,2)</f>
        <v>10</v>
      </c>
      <c r="F240" s="9" t="str">
        <f aca="false">CONCATENATE(E240,"/",D240,"/",C240)</f>
        <v>10/05/2021</v>
      </c>
      <c r="G240" s="9" t="s">
        <v>599</v>
      </c>
      <c r="H240" s="9" t="str">
        <f aca="false">MID(G240,1,4)</f>
        <v>2021</v>
      </c>
      <c r="I240" s="9" t="str">
        <f aca="false">MID(G240,5,2)</f>
        <v>05</v>
      </c>
      <c r="J240" s="9" t="str">
        <f aca="false">MID(G240,7,2)</f>
        <v>10</v>
      </c>
      <c r="K240" s="9" t="str">
        <f aca="false">CONCATENATE(J240,"/",I240,"/",H240)</f>
        <v>10/05/2021</v>
      </c>
      <c r="L240" s="9" t="s">
        <v>603</v>
      </c>
      <c r="M240" s="9" t="str">
        <f aca="false">MID(L240,1,4)</f>
        <v>2021</v>
      </c>
      <c r="N240" s="9" t="str">
        <f aca="false">MID(L240,5,2)</f>
        <v>07</v>
      </c>
      <c r="O240" s="9" t="str">
        <f aca="false">MID(L240,7,2)</f>
        <v>09</v>
      </c>
      <c r="P240" s="9" t="str">
        <f aca="false">CONCATENATE(O240,"/",N240,"/",M240)</f>
        <v>09/07/2021</v>
      </c>
      <c r="Q240" s="9" t="s">
        <v>115</v>
      </c>
      <c r="R240" s="9" t="s">
        <v>116</v>
      </c>
      <c r="S240" s="10" t="s">
        <v>21</v>
      </c>
      <c r="T240" s="9" t="s">
        <v>117</v>
      </c>
      <c r="U240" s="9" t="s">
        <v>118</v>
      </c>
      <c r="V240" s="9" t="s">
        <v>551</v>
      </c>
      <c r="W240" s="9" t="str">
        <f aca="false">MID(V240,1,4)</f>
        <v>2021</v>
      </c>
      <c r="X240" s="9" t="str">
        <f aca="false">MID(V240,5,2)</f>
        <v>06</v>
      </c>
      <c r="Y240" s="9" t="str">
        <f aca="false">MID(V240,7,2)</f>
        <v>03</v>
      </c>
      <c r="Z240" s="9" t="str">
        <f aca="false">CONCATENATE(Y240,"/",X240,"/",W240)</f>
        <v>03/06/2021</v>
      </c>
      <c r="AA240" s="11" t="s">
        <v>582</v>
      </c>
      <c r="AB240" s="12" t="n">
        <v>1772.75</v>
      </c>
    </row>
    <row r="241" customFormat="false" ht="15" hidden="false" customHeight="false" outlineLevel="0" collapsed="false">
      <c r="A241" s="9" t="s">
        <v>604</v>
      </c>
      <c r="B241" s="9" t="s">
        <v>605</v>
      </c>
      <c r="C241" s="9" t="str">
        <f aca="false">MID(B241,1,4)</f>
        <v>2021</v>
      </c>
      <c r="D241" s="9" t="str">
        <f aca="false">MID(B241,5,2)</f>
        <v>05</v>
      </c>
      <c r="E241" s="9" t="str">
        <f aca="false">MID(B241,7,2)</f>
        <v>27</v>
      </c>
      <c r="F241" s="9" t="str">
        <f aca="false">CONCATENATE(E241,"/",D241,"/",C241)</f>
        <v>27/05/2021</v>
      </c>
      <c r="G241" s="9" t="s">
        <v>606</v>
      </c>
      <c r="H241" s="9" t="str">
        <f aca="false">MID(G241,1,4)</f>
        <v>2021</v>
      </c>
      <c r="I241" s="9" t="str">
        <f aca="false">MID(G241,5,2)</f>
        <v>05</v>
      </c>
      <c r="J241" s="9" t="str">
        <f aca="false">MID(G241,7,2)</f>
        <v>28</v>
      </c>
      <c r="K241" s="9" t="str">
        <f aca="false">CONCATENATE(J241,"/",I241,"/",H241)</f>
        <v>28/05/2021</v>
      </c>
      <c r="L241" s="9" t="s">
        <v>607</v>
      </c>
      <c r="M241" s="9" t="str">
        <f aca="false">MID(L241,1,4)</f>
        <v>2021</v>
      </c>
      <c r="N241" s="9" t="str">
        <f aca="false">MID(L241,5,2)</f>
        <v>07</v>
      </c>
      <c r="O241" s="9" t="str">
        <f aca="false">MID(L241,7,2)</f>
        <v>27</v>
      </c>
      <c r="P241" s="9" t="str">
        <f aca="false">CONCATENATE(O241,"/",N241,"/",M241)</f>
        <v>27/07/2021</v>
      </c>
      <c r="Q241" s="9" t="s">
        <v>78</v>
      </c>
      <c r="R241" s="9" t="s">
        <v>79</v>
      </c>
      <c r="S241" s="10" t="s">
        <v>80</v>
      </c>
      <c r="T241" s="9" t="s">
        <v>81</v>
      </c>
      <c r="U241" s="9" t="s">
        <v>82</v>
      </c>
      <c r="V241" s="9" t="s">
        <v>449</v>
      </c>
      <c r="W241" s="9" t="str">
        <f aca="false">MID(V241,1,4)</f>
        <v>2021</v>
      </c>
      <c r="X241" s="9" t="str">
        <f aca="false">MID(V241,5,2)</f>
        <v>06</v>
      </c>
      <c r="Y241" s="9" t="str">
        <f aca="false">MID(V241,7,2)</f>
        <v>11</v>
      </c>
      <c r="Z241" s="9" t="str">
        <f aca="false">CONCATENATE(Y241,"/",X241,"/",W241)</f>
        <v>11/06/2021</v>
      </c>
      <c r="AA241" s="11" t="s">
        <v>608</v>
      </c>
      <c r="AB241" s="12" t="n">
        <v>119</v>
      </c>
    </row>
    <row r="242" customFormat="false" ht="15" hidden="false" customHeight="false" outlineLevel="0" collapsed="false">
      <c r="A242" s="9" t="s">
        <v>609</v>
      </c>
      <c r="B242" s="9" t="s">
        <v>429</v>
      </c>
      <c r="C242" s="9" t="str">
        <f aca="false">MID(B242,1,4)</f>
        <v>2021</v>
      </c>
      <c r="D242" s="9" t="str">
        <f aca="false">MID(B242,5,2)</f>
        <v>05</v>
      </c>
      <c r="E242" s="9" t="str">
        <f aca="false">MID(B242,7,2)</f>
        <v>18</v>
      </c>
      <c r="F242" s="9" t="str">
        <f aca="false">CONCATENATE(E242,"/",D242,"/",C242)</f>
        <v>18/05/2021</v>
      </c>
      <c r="G242" s="9" t="s">
        <v>429</v>
      </c>
      <c r="H242" s="9" t="str">
        <f aca="false">MID(G242,1,4)</f>
        <v>2021</v>
      </c>
      <c r="I242" s="9" t="str">
        <f aca="false">MID(G242,5,2)</f>
        <v>05</v>
      </c>
      <c r="J242" s="9" t="str">
        <f aca="false">MID(G242,7,2)</f>
        <v>18</v>
      </c>
      <c r="K242" s="9" t="str">
        <f aca="false">CONCATENATE(J242,"/",I242,"/",H242)</f>
        <v>18/05/2021</v>
      </c>
      <c r="L242" s="9" t="s">
        <v>433</v>
      </c>
      <c r="M242" s="9" t="str">
        <f aca="false">MID(L242,1,4)</f>
        <v>2021</v>
      </c>
      <c r="N242" s="9" t="str">
        <f aca="false">MID(L242,5,2)</f>
        <v>06</v>
      </c>
      <c r="O242" s="9" t="str">
        <f aca="false">MID(L242,7,2)</f>
        <v>17</v>
      </c>
      <c r="P242" s="9" t="str">
        <f aca="false">CONCATENATE(O242,"/",N242,"/",M242)</f>
        <v>17/06/2021</v>
      </c>
      <c r="Q242" s="9" t="s">
        <v>53</v>
      </c>
      <c r="R242" s="9" t="s">
        <v>54</v>
      </c>
      <c r="S242" s="10" t="s">
        <v>21</v>
      </c>
      <c r="T242" s="9" t="s">
        <v>55</v>
      </c>
      <c r="U242" s="9" t="s">
        <v>56</v>
      </c>
      <c r="V242" s="9" t="s">
        <v>449</v>
      </c>
      <c r="W242" s="9" t="str">
        <f aca="false">MID(V242,1,4)</f>
        <v>2021</v>
      </c>
      <c r="X242" s="9" t="str">
        <f aca="false">MID(V242,5,2)</f>
        <v>06</v>
      </c>
      <c r="Y242" s="9" t="str">
        <f aca="false">MID(V242,7,2)</f>
        <v>11</v>
      </c>
      <c r="Z242" s="9" t="str">
        <f aca="false">CONCATENATE(Y242,"/",X242,"/",W242)</f>
        <v>11/06/2021</v>
      </c>
      <c r="AA242" s="11" t="s">
        <v>610</v>
      </c>
      <c r="AB242" s="12" t="n">
        <v>24</v>
      </c>
    </row>
    <row r="243" customFormat="false" ht="15" hidden="false" customHeight="false" outlineLevel="0" collapsed="false">
      <c r="A243" s="9" t="s">
        <v>611</v>
      </c>
      <c r="B243" s="9" t="s">
        <v>531</v>
      </c>
      <c r="C243" s="9" t="str">
        <f aca="false">MID(B243,1,4)</f>
        <v>2021</v>
      </c>
      <c r="D243" s="9" t="str">
        <f aca="false">MID(B243,5,2)</f>
        <v>04</v>
      </c>
      <c r="E243" s="9" t="str">
        <f aca="false">MID(B243,7,2)</f>
        <v>30</v>
      </c>
      <c r="F243" s="9" t="str">
        <f aca="false">CONCATENATE(E243,"/",D243,"/",C243)</f>
        <v>30/04/2021</v>
      </c>
      <c r="G243" s="9" t="s">
        <v>600</v>
      </c>
      <c r="H243" s="9" t="str">
        <f aca="false">MID(G243,1,4)</f>
        <v>2021</v>
      </c>
      <c r="I243" s="9" t="str">
        <f aca="false">MID(G243,5,2)</f>
        <v>05</v>
      </c>
      <c r="J243" s="9" t="str">
        <f aca="false">MID(G243,7,2)</f>
        <v>11</v>
      </c>
      <c r="K243" s="9" t="str">
        <f aca="false">CONCATENATE(J243,"/",I243,"/",H243)</f>
        <v>11/05/2021</v>
      </c>
      <c r="L243" s="9" t="s">
        <v>601</v>
      </c>
      <c r="M243" s="9" t="str">
        <f aca="false">MID(L243,1,4)</f>
        <v>2021</v>
      </c>
      <c r="N243" s="9" t="str">
        <f aca="false">MID(L243,5,2)</f>
        <v>07</v>
      </c>
      <c r="O243" s="9" t="str">
        <f aca="false">MID(L243,7,2)</f>
        <v>10</v>
      </c>
      <c r="P243" s="9" t="str">
        <f aca="false">CONCATENATE(O243,"/",N243,"/",M243)</f>
        <v>10/07/2021</v>
      </c>
      <c r="Q243" s="9" t="s">
        <v>311</v>
      </c>
      <c r="R243" s="9" t="s">
        <v>312</v>
      </c>
      <c r="S243" s="10" t="s">
        <v>21</v>
      </c>
      <c r="T243" s="9" t="s">
        <v>313</v>
      </c>
      <c r="U243" s="9" t="s">
        <v>314</v>
      </c>
      <c r="V243" s="9" t="s">
        <v>449</v>
      </c>
      <c r="W243" s="9" t="str">
        <f aca="false">MID(V243,1,4)</f>
        <v>2021</v>
      </c>
      <c r="X243" s="9" t="str">
        <f aca="false">MID(V243,5,2)</f>
        <v>06</v>
      </c>
      <c r="Y243" s="9" t="str">
        <f aca="false">MID(V243,7,2)</f>
        <v>11</v>
      </c>
      <c r="Z243" s="9" t="str">
        <f aca="false">CONCATENATE(Y243,"/",X243,"/",W243)</f>
        <v>11/06/2021</v>
      </c>
      <c r="AA243" s="11" t="s">
        <v>612</v>
      </c>
      <c r="AB243" s="12" t="n">
        <v>617</v>
      </c>
    </row>
    <row r="244" customFormat="false" ht="15" hidden="false" customHeight="false" outlineLevel="0" collapsed="false">
      <c r="A244" s="9" t="s">
        <v>613</v>
      </c>
      <c r="B244" s="9" t="s">
        <v>466</v>
      </c>
      <c r="C244" s="9" t="str">
        <f aca="false">MID(B244,1,4)</f>
        <v>2021</v>
      </c>
      <c r="D244" s="9" t="str">
        <f aca="false">MID(B244,5,2)</f>
        <v>05</v>
      </c>
      <c r="E244" s="9" t="str">
        <f aca="false">MID(B244,7,2)</f>
        <v>05</v>
      </c>
      <c r="F244" s="9" t="str">
        <f aca="false">CONCATENATE(E244,"/",D244,"/",C244)</f>
        <v>05/05/2021</v>
      </c>
      <c r="G244" s="9" t="s">
        <v>614</v>
      </c>
      <c r="H244" s="9" t="str">
        <f aca="false">MID(G244,1,4)</f>
        <v>2021</v>
      </c>
      <c r="I244" s="9" t="str">
        <f aca="false">MID(G244,5,2)</f>
        <v>05</v>
      </c>
      <c r="J244" s="9" t="str">
        <f aca="false">MID(G244,7,2)</f>
        <v>07</v>
      </c>
      <c r="K244" s="9" t="str">
        <f aca="false">CONCATENATE(J244,"/",I244,"/",H244)</f>
        <v>07/05/2021</v>
      </c>
      <c r="L244" s="9" t="s">
        <v>615</v>
      </c>
      <c r="M244" s="9" t="str">
        <f aca="false">MID(L244,1,4)</f>
        <v>2021</v>
      </c>
      <c r="N244" s="9" t="str">
        <f aca="false">MID(L244,5,2)</f>
        <v>07</v>
      </c>
      <c r="O244" s="9" t="str">
        <f aca="false">MID(L244,7,2)</f>
        <v>06</v>
      </c>
      <c r="P244" s="9" t="str">
        <f aca="false">CONCATENATE(O244,"/",N244,"/",M244)</f>
        <v>06/07/2021</v>
      </c>
      <c r="Q244" s="9" t="s">
        <v>166</v>
      </c>
      <c r="R244" s="9" t="s">
        <v>167</v>
      </c>
      <c r="S244" s="10" t="s">
        <v>168</v>
      </c>
      <c r="T244" s="9" t="s">
        <v>169</v>
      </c>
      <c r="U244" s="9" t="s">
        <v>170</v>
      </c>
      <c r="V244" s="9" t="s">
        <v>449</v>
      </c>
      <c r="W244" s="9" t="str">
        <f aca="false">MID(V244,1,4)</f>
        <v>2021</v>
      </c>
      <c r="X244" s="9" t="str">
        <f aca="false">MID(V244,5,2)</f>
        <v>06</v>
      </c>
      <c r="Y244" s="9" t="str">
        <f aca="false">MID(V244,7,2)</f>
        <v>11</v>
      </c>
      <c r="Z244" s="9" t="str">
        <f aca="false">CONCATENATE(Y244,"/",X244,"/",W244)</f>
        <v>11/06/2021</v>
      </c>
      <c r="AA244" s="11" t="s">
        <v>612</v>
      </c>
      <c r="AB244" s="12" t="n">
        <v>918.9</v>
      </c>
    </row>
    <row r="245" customFormat="false" ht="15" hidden="false" customHeight="false" outlineLevel="0" collapsed="false">
      <c r="A245" s="9" t="s">
        <v>616</v>
      </c>
      <c r="B245" s="9" t="s">
        <v>466</v>
      </c>
      <c r="C245" s="9" t="str">
        <f aca="false">MID(B245,1,4)</f>
        <v>2021</v>
      </c>
      <c r="D245" s="9" t="str">
        <f aca="false">MID(B245,5,2)</f>
        <v>05</v>
      </c>
      <c r="E245" s="9" t="str">
        <f aca="false">MID(B245,7,2)</f>
        <v>05</v>
      </c>
      <c r="F245" s="9" t="str">
        <f aca="false">CONCATENATE(E245,"/",D245,"/",C245)</f>
        <v>05/05/2021</v>
      </c>
      <c r="G245" s="9" t="s">
        <v>614</v>
      </c>
      <c r="H245" s="9" t="str">
        <f aca="false">MID(G245,1,4)</f>
        <v>2021</v>
      </c>
      <c r="I245" s="9" t="str">
        <f aca="false">MID(G245,5,2)</f>
        <v>05</v>
      </c>
      <c r="J245" s="9" t="str">
        <f aca="false">MID(G245,7,2)</f>
        <v>07</v>
      </c>
      <c r="K245" s="9" t="str">
        <f aca="false">CONCATENATE(J245,"/",I245,"/",H245)</f>
        <v>07/05/2021</v>
      </c>
      <c r="L245" s="9" t="s">
        <v>615</v>
      </c>
      <c r="M245" s="9" t="str">
        <f aca="false">MID(L245,1,4)</f>
        <v>2021</v>
      </c>
      <c r="N245" s="9" t="str">
        <f aca="false">MID(L245,5,2)</f>
        <v>07</v>
      </c>
      <c r="O245" s="9" t="str">
        <f aca="false">MID(L245,7,2)</f>
        <v>06</v>
      </c>
      <c r="P245" s="9" t="str">
        <f aca="false">CONCATENATE(O245,"/",N245,"/",M245)</f>
        <v>06/07/2021</v>
      </c>
      <c r="Q245" s="9" t="s">
        <v>166</v>
      </c>
      <c r="R245" s="9" t="s">
        <v>167</v>
      </c>
      <c r="S245" s="10" t="s">
        <v>168</v>
      </c>
      <c r="T245" s="9" t="s">
        <v>169</v>
      </c>
      <c r="U245" s="9" t="s">
        <v>170</v>
      </c>
      <c r="V245" s="9" t="s">
        <v>449</v>
      </c>
      <c r="W245" s="9" t="str">
        <f aca="false">MID(V245,1,4)</f>
        <v>2021</v>
      </c>
      <c r="X245" s="9" t="str">
        <f aca="false">MID(V245,5,2)</f>
        <v>06</v>
      </c>
      <c r="Y245" s="9" t="str">
        <f aca="false">MID(V245,7,2)</f>
        <v>11</v>
      </c>
      <c r="Z245" s="9" t="str">
        <f aca="false">CONCATENATE(Y245,"/",X245,"/",W245)</f>
        <v>11/06/2021</v>
      </c>
      <c r="AA245" s="11" t="s">
        <v>612</v>
      </c>
      <c r="AB245" s="12" t="n">
        <v>-15.3</v>
      </c>
    </row>
    <row r="246" customFormat="false" ht="15" hidden="false" customHeight="false" outlineLevel="0" collapsed="false">
      <c r="A246" s="9" t="s">
        <v>617</v>
      </c>
      <c r="B246" s="9" t="s">
        <v>618</v>
      </c>
      <c r="C246" s="9" t="str">
        <f aca="false">MID(B246,1,4)</f>
        <v>2021</v>
      </c>
      <c r="D246" s="9" t="str">
        <f aca="false">MID(B246,5,2)</f>
        <v>06</v>
      </c>
      <c r="E246" s="9" t="str">
        <f aca="false">MID(B246,7,2)</f>
        <v>15</v>
      </c>
      <c r="F246" s="9" t="str">
        <f aca="false">CONCATENATE(E246,"/",D246,"/",C246)</f>
        <v>15/06/2021</v>
      </c>
      <c r="G246" s="9" t="s">
        <v>618</v>
      </c>
      <c r="H246" s="9" t="str">
        <f aca="false">MID(G246,1,4)</f>
        <v>2021</v>
      </c>
      <c r="I246" s="9" t="str">
        <f aca="false">MID(G246,5,2)</f>
        <v>06</v>
      </c>
      <c r="J246" s="9" t="str">
        <f aca="false">MID(G246,7,2)</f>
        <v>15</v>
      </c>
      <c r="K246" s="9" t="str">
        <f aca="false">CONCATENATE(J246,"/",I246,"/",H246)</f>
        <v>15/06/2021</v>
      </c>
      <c r="L246" s="9" t="s">
        <v>619</v>
      </c>
      <c r="M246" s="9" t="str">
        <f aca="false">MID(L246,1,4)</f>
        <v>2021</v>
      </c>
      <c r="N246" s="9" t="str">
        <f aca="false">MID(L246,5,2)</f>
        <v>08</v>
      </c>
      <c r="O246" s="9" t="str">
        <f aca="false">MID(L246,7,2)</f>
        <v>14</v>
      </c>
      <c r="P246" s="9" t="str">
        <f aca="false">CONCATENATE(O246,"/",N246,"/",M246)</f>
        <v>14/08/2021</v>
      </c>
      <c r="Q246" s="9" t="s">
        <v>29</v>
      </c>
      <c r="R246" s="9" t="s">
        <v>30</v>
      </c>
      <c r="S246" s="10" t="s">
        <v>21</v>
      </c>
      <c r="T246" s="9" t="s">
        <v>31</v>
      </c>
      <c r="U246" s="9" t="s">
        <v>32</v>
      </c>
      <c r="V246" s="9" t="s">
        <v>618</v>
      </c>
      <c r="W246" s="9" t="str">
        <f aca="false">MID(V246,1,4)</f>
        <v>2021</v>
      </c>
      <c r="X246" s="9" t="str">
        <f aca="false">MID(V246,5,2)</f>
        <v>06</v>
      </c>
      <c r="Y246" s="9" t="str">
        <f aca="false">MID(V246,7,2)</f>
        <v>15</v>
      </c>
      <c r="Z246" s="9" t="str">
        <f aca="false">CONCATENATE(Y246,"/",X246,"/",W246)</f>
        <v>15/06/2021</v>
      </c>
      <c r="AA246" s="11" t="s">
        <v>620</v>
      </c>
      <c r="AB246" s="12" t="n">
        <v>11.9</v>
      </c>
    </row>
    <row r="247" customFormat="false" ht="15" hidden="false" customHeight="false" outlineLevel="0" collapsed="false">
      <c r="A247" s="9" t="s">
        <v>617</v>
      </c>
      <c r="B247" s="9" t="s">
        <v>618</v>
      </c>
      <c r="C247" s="9" t="str">
        <f aca="false">MID(B247,1,4)</f>
        <v>2021</v>
      </c>
      <c r="D247" s="9" t="str">
        <f aca="false">MID(B247,5,2)</f>
        <v>06</v>
      </c>
      <c r="E247" s="9" t="str">
        <f aca="false">MID(B247,7,2)</f>
        <v>15</v>
      </c>
      <c r="F247" s="9" t="str">
        <f aca="false">CONCATENATE(E247,"/",D247,"/",C247)</f>
        <v>15/06/2021</v>
      </c>
      <c r="G247" s="9" t="s">
        <v>618</v>
      </c>
      <c r="H247" s="9" t="str">
        <f aca="false">MID(G247,1,4)</f>
        <v>2021</v>
      </c>
      <c r="I247" s="9" t="str">
        <f aca="false">MID(G247,5,2)</f>
        <v>06</v>
      </c>
      <c r="J247" s="9" t="str">
        <f aca="false">MID(G247,7,2)</f>
        <v>15</v>
      </c>
      <c r="K247" s="9" t="str">
        <f aca="false">CONCATENATE(J247,"/",I247,"/",H247)</f>
        <v>15/06/2021</v>
      </c>
      <c r="L247" s="9" t="s">
        <v>619</v>
      </c>
      <c r="M247" s="9" t="str">
        <f aca="false">MID(L247,1,4)</f>
        <v>2021</v>
      </c>
      <c r="N247" s="9" t="str">
        <f aca="false">MID(L247,5,2)</f>
        <v>08</v>
      </c>
      <c r="O247" s="9" t="str">
        <f aca="false">MID(L247,7,2)</f>
        <v>14</v>
      </c>
      <c r="P247" s="9" t="str">
        <f aca="false">CONCATENATE(O247,"/",N247,"/",M247)</f>
        <v>14/08/2021</v>
      </c>
      <c r="Q247" s="9" t="s">
        <v>34</v>
      </c>
      <c r="R247" s="9" t="s">
        <v>35</v>
      </c>
      <c r="S247" s="10" t="s">
        <v>21</v>
      </c>
      <c r="T247" s="9" t="s">
        <v>36</v>
      </c>
      <c r="U247" s="9" t="s">
        <v>37</v>
      </c>
      <c r="V247" s="9" t="s">
        <v>618</v>
      </c>
      <c r="W247" s="9" t="str">
        <f aca="false">MID(V247,1,4)</f>
        <v>2021</v>
      </c>
      <c r="X247" s="9" t="str">
        <f aca="false">MID(V247,5,2)</f>
        <v>06</v>
      </c>
      <c r="Y247" s="9" t="str">
        <f aca="false">MID(V247,7,2)</f>
        <v>15</v>
      </c>
      <c r="Z247" s="9" t="str">
        <f aca="false">CONCATENATE(Y247,"/",X247,"/",W247)</f>
        <v>15/06/2021</v>
      </c>
      <c r="AA247" s="11" t="s">
        <v>620</v>
      </c>
      <c r="AB247" s="12" t="n">
        <v>2</v>
      </c>
    </row>
    <row r="248" customFormat="false" ht="15" hidden="false" customHeight="false" outlineLevel="0" collapsed="false">
      <c r="A248" s="9" t="s">
        <v>621</v>
      </c>
      <c r="B248" s="9" t="s">
        <v>429</v>
      </c>
      <c r="C248" s="9" t="str">
        <f aca="false">MID(B248,1,4)</f>
        <v>2021</v>
      </c>
      <c r="D248" s="9" t="str">
        <f aca="false">MID(B248,5,2)</f>
        <v>05</v>
      </c>
      <c r="E248" s="9" t="str">
        <f aca="false">MID(B248,7,2)</f>
        <v>18</v>
      </c>
      <c r="F248" s="9" t="str">
        <f aca="false">CONCATENATE(E248,"/",D248,"/",C248)</f>
        <v>18/05/2021</v>
      </c>
      <c r="G248" s="9" t="s">
        <v>550</v>
      </c>
      <c r="H248" s="9" t="str">
        <f aca="false">MID(G248,1,4)</f>
        <v>2021</v>
      </c>
      <c r="I248" s="9" t="str">
        <f aca="false">MID(G248,5,2)</f>
        <v>05</v>
      </c>
      <c r="J248" s="9" t="str">
        <f aca="false">MID(G248,7,2)</f>
        <v>25</v>
      </c>
      <c r="K248" s="9" t="str">
        <f aca="false">CONCATENATE(J248,"/",I248,"/",H248)</f>
        <v>25/05/2021</v>
      </c>
      <c r="L248" s="9" t="s">
        <v>622</v>
      </c>
      <c r="M248" s="9" t="str">
        <f aca="false">MID(L248,1,4)</f>
        <v>2021</v>
      </c>
      <c r="N248" s="9" t="str">
        <f aca="false">MID(L248,5,2)</f>
        <v>07</v>
      </c>
      <c r="O248" s="9" t="str">
        <f aca="false">MID(L248,7,2)</f>
        <v>24</v>
      </c>
      <c r="P248" s="9" t="str">
        <f aca="false">CONCATENATE(O248,"/",N248,"/",M248)</f>
        <v>24/07/2021</v>
      </c>
      <c r="Q248" s="9" t="s">
        <v>92</v>
      </c>
      <c r="R248" s="9" t="s">
        <v>93</v>
      </c>
      <c r="S248" s="10" t="s">
        <v>94</v>
      </c>
      <c r="T248" s="9" t="s">
        <v>95</v>
      </c>
      <c r="U248" s="9" t="s">
        <v>96</v>
      </c>
      <c r="V248" s="9" t="s">
        <v>618</v>
      </c>
      <c r="W248" s="9" t="str">
        <f aca="false">MID(V248,1,4)</f>
        <v>2021</v>
      </c>
      <c r="X248" s="9" t="str">
        <f aca="false">MID(V248,5,2)</f>
        <v>06</v>
      </c>
      <c r="Y248" s="9" t="str">
        <f aca="false">MID(V248,7,2)</f>
        <v>15</v>
      </c>
      <c r="Z248" s="9" t="str">
        <f aca="false">CONCATENATE(Y248,"/",X248,"/",W248)</f>
        <v>15/06/2021</v>
      </c>
      <c r="AA248" s="11" t="s">
        <v>623</v>
      </c>
      <c r="AB248" s="12" t="n">
        <v>823.98</v>
      </c>
    </row>
    <row r="249" customFormat="false" ht="15" hidden="false" customHeight="false" outlineLevel="0" collapsed="false">
      <c r="A249" s="9" t="s">
        <v>624</v>
      </c>
      <c r="B249" s="9" t="s">
        <v>554</v>
      </c>
      <c r="C249" s="9" t="str">
        <f aca="false">MID(B249,1,4)</f>
        <v>2021</v>
      </c>
      <c r="D249" s="9" t="str">
        <f aca="false">MID(B249,5,2)</f>
        <v>05</v>
      </c>
      <c r="E249" s="9" t="str">
        <f aca="false">MID(B249,7,2)</f>
        <v>14</v>
      </c>
      <c r="F249" s="9" t="str">
        <f aca="false">CONCATENATE(E249,"/",D249,"/",C249)</f>
        <v>14/05/2021</v>
      </c>
      <c r="G249" s="9" t="s">
        <v>554</v>
      </c>
      <c r="H249" s="9" t="str">
        <f aca="false">MID(G249,1,4)</f>
        <v>2021</v>
      </c>
      <c r="I249" s="9" t="str">
        <f aca="false">MID(G249,5,2)</f>
        <v>05</v>
      </c>
      <c r="J249" s="9" t="str">
        <f aca="false">MID(G249,7,2)</f>
        <v>14</v>
      </c>
      <c r="K249" s="9" t="str">
        <f aca="false">CONCATENATE(J249,"/",I249,"/",H249)</f>
        <v>14/05/2021</v>
      </c>
      <c r="L249" s="9" t="s">
        <v>625</v>
      </c>
      <c r="M249" s="9" t="str">
        <f aca="false">MID(L249,1,4)</f>
        <v>2021</v>
      </c>
      <c r="N249" s="9" t="str">
        <f aca="false">MID(L249,5,2)</f>
        <v>07</v>
      </c>
      <c r="O249" s="9" t="str">
        <f aca="false">MID(L249,7,2)</f>
        <v>13</v>
      </c>
      <c r="P249" s="9" t="str">
        <f aca="false">CONCATENATE(O249,"/",N249,"/",M249)</f>
        <v>13/07/2021</v>
      </c>
      <c r="Q249" s="9" t="s">
        <v>292</v>
      </c>
      <c r="R249" s="9" t="s">
        <v>293</v>
      </c>
      <c r="S249" s="10" t="s">
        <v>21</v>
      </c>
      <c r="T249" s="9" t="s">
        <v>294</v>
      </c>
      <c r="U249" s="9" t="s">
        <v>295</v>
      </c>
      <c r="V249" s="9" t="s">
        <v>618</v>
      </c>
      <c r="W249" s="9" t="str">
        <f aca="false">MID(V249,1,4)</f>
        <v>2021</v>
      </c>
      <c r="X249" s="9" t="str">
        <f aca="false">MID(V249,5,2)</f>
        <v>06</v>
      </c>
      <c r="Y249" s="9" t="str">
        <f aca="false">MID(V249,7,2)</f>
        <v>15</v>
      </c>
      <c r="Z249" s="9" t="str">
        <f aca="false">CONCATENATE(Y249,"/",X249,"/",W249)</f>
        <v>15/06/2021</v>
      </c>
      <c r="AA249" s="11" t="s">
        <v>623</v>
      </c>
      <c r="AB249" s="12" t="n">
        <v>5116.36</v>
      </c>
    </row>
    <row r="250" customFormat="false" ht="15" hidden="false" customHeight="false" outlineLevel="0" collapsed="false">
      <c r="A250" s="9" t="s">
        <v>626</v>
      </c>
      <c r="B250" s="9" t="s">
        <v>521</v>
      </c>
      <c r="C250" s="9" t="str">
        <f aca="false">MID(B250,1,4)</f>
        <v>2021</v>
      </c>
      <c r="D250" s="9" t="str">
        <f aca="false">MID(B250,5,2)</f>
        <v>04</v>
      </c>
      <c r="E250" s="9" t="str">
        <f aca="false">MID(B250,7,2)</f>
        <v>22</v>
      </c>
      <c r="F250" s="9" t="str">
        <f aca="false">CONCATENATE(E250,"/",D250,"/",C250)</f>
        <v>22/04/2021</v>
      </c>
      <c r="G250" s="9" t="s">
        <v>521</v>
      </c>
      <c r="H250" s="9" t="str">
        <f aca="false">MID(G250,1,4)</f>
        <v>2021</v>
      </c>
      <c r="I250" s="9" t="str">
        <f aca="false">MID(G250,5,2)</f>
        <v>04</v>
      </c>
      <c r="J250" s="9" t="str">
        <f aca="false">MID(G250,7,2)</f>
        <v>22</v>
      </c>
      <c r="K250" s="9" t="str">
        <f aca="false">CONCATENATE(J250,"/",I250,"/",H250)</f>
        <v>22/04/2021</v>
      </c>
      <c r="L250" s="9" t="s">
        <v>522</v>
      </c>
      <c r="M250" s="9" t="str">
        <f aca="false">MID(L250,1,4)</f>
        <v>2021</v>
      </c>
      <c r="N250" s="9" t="str">
        <f aca="false">MID(L250,5,2)</f>
        <v>06</v>
      </c>
      <c r="O250" s="9" t="str">
        <f aca="false">MID(L250,7,2)</f>
        <v>21</v>
      </c>
      <c r="P250" s="9" t="str">
        <f aca="false">CONCATENATE(O250,"/",N250,"/",M250)</f>
        <v>21/06/2021</v>
      </c>
      <c r="Q250" s="9" t="s">
        <v>292</v>
      </c>
      <c r="R250" s="9" t="s">
        <v>293</v>
      </c>
      <c r="S250" s="10" t="s">
        <v>21</v>
      </c>
      <c r="T250" s="9" t="s">
        <v>294</v>
      </c>
      <c r="U250" s="9" t="s">
        <v>295</v>
      </c>
      <c r="V250" s="9" t="s">
        <v>618</v>
      </c>
      <c r="W250" s="9" t="str">
        <f aca="false">MID(V250,1,4)</f>
        <v>2021</v>
      </c>
      <c r="X250" s="9" t="str">
        <f aca="false">MID(V250,5,2)</f>
        <v>06</v>
      </c>
      <c r="Y250" s="9" t="str">
        <f aca="false">MID(V250,7,2)</f>
        <v>15</v>
      </c>
      <c r="Z250" s="9" t="str">
        <f aca="false">CONCATENATE(Y250,"/",X250,"/",W250)</f>
        <v>15/06/2021</v>
      </c>
      <c r="AA250" s="11" t="s">
        <v>623</v>
      </c>
      <c r="AB250" s="12" t="n">
        <v>5560.76</v>
      </c>
    </row>
    <row r="251" customFormat="false" ht="15" hidden="false" customHeight="false" outlineLevel="0" collapsed="false">
      <c r="A251" s="9" t="s">
        <v>627</v>
      </c>
      <c r="B251" s="9" t="s">
        <v>268</v>
      </c>
      <c r="C251" s="9" t="str">
        <f aca="false">MID(B251,1,4)</f>
        <v>2021</v>
      </c>
      <c r="D251" s="9" t="str">
        <f aca="false">MID(B251,5,2)</f>
        <v>02</v>
      </c>
      <c r="E251" s="9" t="str">
        <f aca="false">MID(B251,7,2)</f>
        <v>27</v>
      </c>
      <c r="F251" s="9" t="str">
        <f aca="false">CONCATENATE(E251,"/",D251,"/",C251)</f>
        <v>27/02/2021</v>
      </c>
      <c r="G251" s="9" t="s">
        <v>268</v>
      </c>
      <c r="H251" s="9" t="str">
        <f aca="false">MID(G251,1,4)</f>
        <v>2021</v>
      </c>
      <c r="I251" s="9" t="str">
        <f aca="false">MID(G251,5,2)</f>
        <v>02</v>
      </c>
      <c r="J251" s="9" t="str">
        <f aca="false">MID(G251,7,2)</f>
        <v>27</v>
      </c>
      <c r="K251" s="9" t="str">
        <f aca="false">CONCATENATE(J251,"/",I251,"/",H251)</f>
        <v>27/02/2021</v>
      </c>
      <c r="L251" s="9" t="s">
        <v>628</v>
      </c>
      <c r="M251" s="9" t="str">
        <f aca="false">MID(L251,1,4)</f>
        <v>2021</v>
      </c>
      <c r="N251" s="9" t="str">
        <f aca="false">MID(L251,5,2)</f>
        <v>04</v>
      </c>
      <c r="O251" s="9" t="str">
        <f aca="false">MID(L251,7,2)</f>
        <v>28</v>
      </c>
      <c r="P251" s="9" t="str">
        <f aca="false">CONCATENATE(O251,"/",N251,"/",M251)</f>
        <v>28/04/2021</v>
      </c>
      <c r="Q251" s="9" t="s">
        <v>292</v>
      </c>
      <c r="R251" s="9" t="s">
        <v>293</v>
      </c>
      <c r="S251" s="10" t="s">
        <v>21</v>
      </c>
      <c r="T251" s="9" t="s">
        <v>294</v>
      </c>
      <c r="U251" s="9" t="s">
        <v>295</v>
      </c>
      <c r="V251" s="9" t="s">
        <v>618</v>
      </c>
      <c r="W251" s="9" t="str">
        <f aca="false">MID(V251,1,4)</f>
        <v>2021</v>
      </c>
      <c r="X251" s="9" t="str">
        <f aca="false">MID(V251,5,2)</f>
        <v>06</v>
      </c>
      <c r="Y251" s="9" t="str">
        <f aca="false">MID(V251,7,2)</f>
        <v>15</v>
      </c>
      <c r="Z251" s="9" t="str">
        <f aca="false">CONCATENATE(Y251,"/",X251,"/",W251)</f>
        <v>15/06/2021</v>
      </c>
      <c r="AA251" s="11" t="s">
        <v>623</v>
      </c>
      <c r="AB251" s="12" t="n">
        <v>5090.63</v>
      </c>
    </row>
    <row r="252" customFormat="false" ht="15" hidden="false" customHeight="false" outlineLevel="0" collapsed="false">
      <c r="A252" s="9" t="s">
        <v>629</v>
      </c>
      <c r="B252" s="9" t="s">
        <v>197</v>
      </c>
      <c r="C252" s="9" t="str">
        <f aca="false">MID(B252,1,4)</f>
        <v>2021</v>
      </c>
      <c r="D252" s="9" t="str">
        <f aca="false">MID(B252,5,2)</f>
        <v>03</v>
      </c>
      <c r="E252" s="9" t="str">
        <f aca="false">MID(B252,7,2)</f>
        <v>24</v>
      </c>
      <c r="F252" s="9" t="str">
        <f aca="false">CONCATENATE(E252,"/",D252,"/",C252)</f>
        <v>24/03/2021</v>
      </c>
      <c r="G252" s="9" t="s">
        <v>549</v>
      </c>
      <c r="H252" s="9" t="str">
        <f aca="false">MID(G252,1,4)</f>
        <v>2021</v>
      </c>
      <c r="I252" s="9" t="str">
        <f aca="false">MID(G252,5,2)</f>
        <v>03</v>
      </c>
      <c r="J252" s="9" t="str">
        <f aca="false">MID(G252,7,2)</f>
        <v>26</v>
      </c>
      <c r="K252" s="9" t="str">
        <f aca="false">CONCATENATE(J252,"/",I252,"/",H252)</f>
        <v>26/03/2021</v>
      </c>
      <c r="L252" s="9" t="s">
        <v>550</v>
      </c>
      <c r="M252" s="9" t="str">
        <f aca="false">MID(L252,1,4)</f>
        <v>2021</v>
      </c>
      <c r="N252" s="9" t="str">
        <f aca="false">MID(L252,5,2)</f>
        <v>05</v>
      </c>
      <c r="O252" s="9" t="str">
        <f aca="false">MID(L252,7,2)</f>
        <v>25</v>
      </c>
      <c r="P252" s="9" t="str">
        <f aca="false">CONCATENATE(O252,"/",N252,"/",M252)</f>
        <v>25/05/2021</v>
      </c>
      <c r="Q252" s="9" t="s">
        <v>292</v>
      </c>
      <c r="R252" s="9" t="s">
        <v>293</v>
      </c>
      <c r="S252" s="10" t="s">
        <v>21</v>
      </c>
      <c r="T252" s="9" t="s">
        <v>294</v>
      </c>
      <c r="U252" s="9" t="s">
        <v>295</v>
      </c>
      <c r="V252" s="9" t="s">
        <v>618</v>
      </c>
      <c r="W252" s="9" t="str">
        <f aca="false">MID(V252,1,4)</f>
        <v>2021</v>
      </c>
      <c r="X252" s="9" t="str">
        <f aca="false">MID(V252,5,2)</f>
        <v>06</v>
      </c>
      <c r="Y252" s="9" t="str">
        <f aca="false">MID(V252,7,2)</f>
        <v>15</v>
      </c>
      <c r="Z252" s="9" t="str">
        <f aca="false">CONCATENATE(Y252,"/",X252,"/",W252)</f>
        <v>15/06/2021</v>
      </c>
      <c r="AA252" s="11" t="s">
        <v>623</v>
      </c>
      <c r="AB252" s="12" t="n">
        <v>6287.42</v>
      </c>
    </row>
    <row r="253" customFormat="false" ht="15" hidden="false" customHeight="false" outlineLevel="0" collapsed="false">
      <c r="A253" s="9" t="s">
        <v>630</v>
      </c>
      <c r="B253" s="9" t="s">
        <v>631</v>
      </c>
      <c r="C253" s="9" t="str">
        <f aca="false">MID(B253,1,4)</f>
        <v>2021</v>
      </c>
      <c r="D253" s="9" t="str">
        <f aca="false">MID(B253,5,2)</f>
        <v>05</v>
      </c>
      <c r="E253" s="9" t="str">
        <f aca="false">MID(B253,7,2)</f>
        <v>06</v>
      </c>
      <c r="F253" s="9" t="str">
        <f aca="false">CONCATENATE(E253,"/",D253,"/",C253)</f>
        <v>06/05/2021</v>
      </c>
      <c r="G253" s="9" t="s">
        <v>631</v>
      </c>
      <c r="H253" s="9" t="str">
        <f aca="false">MID(G253,1,4)</f>
        <v>2021</v>
      </c>
      <c r="I253" s="9" t="str">
        <f aca="false">MID(G253,5,2)</f>
        <v>05</v>
      </c>
      <c r="J253" s="9" t="str">
        <f aca="false">MID(G253,7,2)</f>
        <v>06</v>
      </c>
      <c r="K253" s="9" t="str">
        <f aca="false">CONCATENATE(J253,"/",I253,"/",H253)</f>
        <v>06/05/2021</v>
      </c>
      <c r="L253" s="9" t="s">
        <v>631</v>
      </c>
      <c r="M253" s="9" t="str">
        <f aca="false">MID(L253,1,4)</f>
        <v>2021</v>
      </c>
      <c r="N253" s="9" t="str">
        <f aca="false">MID(L253,5,2)</f>
        <v>05</v>
      </c>
      <c r="O253" s="9" t="str">
        <f aca="false">MID(L253,7,2)</f>
        <v>06</v>
      </c>
      <c r="P253" s="9" t="str">
        <f aca="false">CONCATENATE(O253,"/",N253,"/",M253)</f>
        <v>06/05/2021</v>
      </c>
      <c r="Q253" s="9" t="s">
        <v>119</v>
      </c>
      <c r="R253" s="9" t="s">
        <v>120</v>
      </c>
      <c r="S253" s="10" t="s">
        <v>21</v>
      </c>
      <c r="T253" s="9" t="s">
        <v>121</v>
      </c>
      <c r="U253" s="9" t="s">
        <v>122</v>
      </c>
      <c r="V253" s="9" t="s">
        <v>618</v>
      </c>
      <c r="W253" s="9" t="str">
        <f aca="false">MID(V253,1,4)</f>
        <v>2021</v>
      </c>
      <c r="X253" s="9" t="str">
        <f aca="false">MID(V253,5,2)</f>
        <v>06</v>
      </c>
      <c r="Y253" s="9" t="str">
        <f aca="false">MID(V253,7,2)</f>
        <v>15</v>
      </c>
      <c r="Z253" s="9" t="str">
        <f aca="false">CONCATENATE(Y253,"/",X253,"/",W253)</f>
        <v>15/06/2021</v>
      </c>
      <c r="AA253" s="11" t="s">
        <v>632</v>
      </c>
      <c r="AB253" s="12" t="n">
        <v>526.71</v>
      </c>
    </row>
    <row r="254" customFormat="false" ht="15" hidden="false" customHeight="false" outlineLevel="0" collapsed="false">
      <c r="A254" s="9" t="s">
        <v>633</v>
      </c>
      <c r="B254" s="9" t="s">
        <v>631</v>
      </c>
      <c r="C254" s="9" t="str">
        <f aca="false">MID(B254,1,4)</f>
        <v>2021</v>
      </c>
      <c r="D254" s="9" t="str">
        <f aca="false">MID(B254,5,2)</f>
        <v>05</v>
      </c>
      <c r="E254" s="9" t="str">
        <f aca="false">MID(B254,7,2)</f>
        <v>06</v>
      </c>
      <c r="F254" s="9" t="str">
        <f aca="false">CONCATENATE(E254,"/",D254,"/",C254)</f>
        <v>06/05/2021</v>
      </c>
      <c r="G254" s="9" t="s">
        <v>631</v>
      </c>
      <c r="H254" s="9" t="str">
        <f aca="false">MID(G254,1,4)</f>
        <v>2021</v>
      </c>
      <c r="I254" s="9" t="str">
        <f aca="false">MID(G254,5,2)</f>
        <v>05</v>
      </c>
      <c r="J254" s="9" t="str">
        <f aca="false">MID(G254,7,2)</f>
        <v>06</v>
      </c>
      <c r="K254" s="9" t="str">
        <f aca="false">CONCATENATE(J254,"/",I254,"/",H254)</f>
        <v>06/05/2021</v>
      </c>
      <c r="L254" s="9" t="s">
        <v>631</v>
      </c>
      <c r="M254" s="9" t="str">
        <f aca="false">MID(L254,1,4)</f>
        <v>2021</v>
      </c>
      <c r="N254" s="9" t="str">
        <f aca="false">MID(L254,5,2)</f>
        <v>05</v>
      </c>
      <c r="O254" s="9" t="str">
        <f aca="false">MID(L254,7,2)</f>
        <v>06</v>
      </c>
      <c r="P254" s="9" t="str">
        <f aca="false">CONCATENATE(O254,"/",N254,"/",M254)</f>
        <v>06/05/2021</v>
      </c>
      <c r="Q254" s="9" t="s">
        <v>119</v>
      </c>
      <c r="R254" s="9" t="s">
        <v>120</v>
      </c>
      <c r="S254" s="10" t="s">
        <v>21</v>
      </c>
      <c r="T254" s="9" t="s">
        <v>121</v>
      </c>
      <c r="U254" s="9" t="s">
        <v>122</v>
      </c>
      <c r="V254" s="9" t="s">
        <v>618</v>
      </c>
      <c r="W254" s="9" t="str">
        <f aca="false">MID(V254,1,4)</f>
        <v>2021</v>
      </c>
      <c r="X254" s="9" t="str">
        <f aca="false">MID(V254,5,2)</f>
        <v>06</v>
      </c>
      <c r="Y254" s="9" t="str">
        <f aca="false">MID(V254,7,2)</f>
        <v>15</v>
      </c>
      <c r="Z254" s="9" t="str">
        <f aca="false">CONCATENATE(Y254,"/",X254,"/",W254)</f>
        <v>15/06/2021</v>
      </c>
      <c r="AA254" s="11" t="s">
        <v>632</v>
      </c>
      <c r="AB254" s="12" t="n">
        <v>519.5</v>
      </c>
    </row>
    <row r="255" customFormat="false" ht="15" hidden="false" customHeight="false" outlineLevel="0" collapsed="false">
      <c r="A255" s="9" t="s">
        <v>634</v>
      </c>
      <c r="B255" s="9" t="s">
        <v>631</v>
      </c>
      <c r="C255" s="9" t="str">
        <f aca="false">MID(B255,1,4)</f>
        <v>2021</v>
      </c>
      <c r="D255" s="9" t="str">
        <f aca="false">MID(B255,5,2)</f>
        <v>05</v>
      </c>
      <c r="E255" s="9" t="str">
        <f aca="false">MID(B255,7,2)</f>
        <v>06</v>
      </c>
      <c r="F255" s="9" t="str">
        <f aca="false">CONCATENATE(E255,"/",D255,"/",C255)</f>
        <v>06/05/2021</v>
      </c>
      <c r="G255" s="9" t="s">
        <v>631</v>
      </c>
      <c r="H255" s="9" t="str">
        <f aca="false">MID(G255,1,4)</f>
        <v>2021</v>
      </c>
      <c r="I255" s="9" t="str">
        <f aca="false">MID(G255,5,2)</f>
        <v>05</v>
      </c>
      <c r="J255" s="9" t="str">
        <f aca="false">MID(G255,7,2)</f>
        <v>06</v>
      </c>
      <c r="K255" s="9" t="str">
        <f aca="false">CONCATENATE(J255,"/",I255,"/",H255)</f>
        <v>06/05/2021</v>
      </c>
      <c r="L255" s="9" t="s">
        <v>631</v>
      </c>
      <c r="M255" s="9" t="str">
        <f aca="false">MID(L255,1,4)</f>
        <v>2021</v>
      </c>
      <c r="N255" s="9" t="str">
        <f aca="false">MID(L255,5,2)</f>
        <v>05</v>
      </c>
      <c r="O255" s="9" t="str">
        <f aca="false">MID(L255,7,2)</f>
        <v>06</v>
      </c>
      <c r="P255" s="9" t="str">
        <f aca="false">CONCATENATE(O255,"/",N255,"/",M255)</f>
        <v>06/05/2021</v>
      </c>
      <c r="Q255" s="9" t="s">
        <v>119</v>
      </c>
      <c r="R255" s="9" t="s">
        <v>120</v>
      </c>
      <c r="S255" s="10" t="s">
        <v>21</v>
      </c>
      <c r="T255" s="9" t="s">
        <v>121</v>
      </c>
      <c r="U255" s="9" t="s">
        <v>122</v>
      </c>
      <c r="V255" s="9" t="s">
        <v>618</v>
      </c>
      <c r="W255" s="9" t="str">
        <f aca="false">MID(V255,1,4)</f>
        <v>2021</v>
      </c>
      <c r="X255" s="9" t="str">
        <f aca="false">MID(V255,5,2)</f>
        <v>06</v>
      </c>
      <c r="Y255" s="9" t="str">
        <f aca="false">MID(V255,7,2)</f>
        <v>15</v>
      </c>
      <c r="Z255" s="9" t="str">
        <f aca="false">CONCATENATE(Y255,"/",X255,"/",W255)</f>
        <v>15/06/2021</v>
      </c>
      <c r="AA255" s="11" t="s">
        <v>632</v>
      </c>
      <c r="AB255" s="12" t="n">
        <v>1234</v>
      </c>
    </row>
    <row r="256" customFormat="false" ht="15" hidden="false" customHeight="false" outlineLevel="0" collapsed="false">
      <c r="A256" s="9" t="s">
        <v>635</v>
      </c>
      <c r="B256" s="9" t="s">
        <v>631</v>
      </c>
      <c r="C256" s="9" t="str">
        <f aca="false">MID(B256,1,4)</f>
        <v>2021</v>
      </c>
      <c r="D256" s="9" t="str">
        <f aca="false">MID(B256,5,2)</f>
        <v>05</v>
      </c>
      <c r="E256" s="9" t="str">
        <f aca="false">MID(B256,7,2)</f>
        <v>06</v>
      </c>
      <c r="F256" s="9" t="str">
        <f aca="false">CONCATENATE(E256,"/",D256,"/",C256)</f>
        <v>06/05/2021</v>
      </c>
      <c r="G256" s="9" t="s">
        <v>631</v>
      </c>
      <c r="H256" s="9" t="str">
        <f aca="false">MID(G256,1,4)</f>
        <v>2021</v>
      </c>
      <c r="I256" s="9" t="str">
        <f aca="false">MID(G256,5,2)</f>
        <v>05</v>
      </c>
      <c r="J256" s="9" t="str">
        <f aca="false">MID(G256,7,2)</f>
        <v>06</v>
      </c>
      <c r="K256" s="9" t="str">
        <f aca="false">CONCATENATE(J256,"/",I256,"/",H256)</f>
        <v>06/05/2021</v>
      </c>
      <c r="L256" s="9" t="s">
        <v>631</v>
      </c>
      <c r="M256" s="9" t="str">
        <f aca="false">MID(L256,1,4)</f>
        <v>2021</v>
      </c>
      <c r="N256" s="9" t="str">
        <f aca="false">MID(L256,5,2)</f>
        <v>05</v>
      </c>
      <c r="O256" s="9" t="str">
        <f aca="false">MID(L256,7,2)</f>
        <v>06</v>
      </c>
      <c r="P256" s="9" t="str">
        <f aca="false">CONCATENATE(O256,"/",N256,"/",M256)</f>
        <v>06/05/2021</v>
      </c>
      <c r="Q256" s="9" t="s">
        <v>119</v>
      </c>
      <c r="R256" s="9" t="s">
        <v>120</v>
      </c>
      <c r="S256" s="10" t="s">
        <v>21</v>
      </c>
      <c r="T256" s="9" t="s">
        <v>121</v>
      </c>
      <c r="U256" s="9" t="s">
        <v>122</v>
      </c>
      <c r="V256" s="9" t="s">
        <v>618</v>
      </c>
      <c r="W256" s="9" t="str">
        <f aca="false">MID(V256,1,4)</f>
        <v>2021</v>
      </c>
      <c r="X256" s="9" t="str">
        <f aca="false">MID(V256,5,2)</f>
        <v>06</v>
      </c>
      <c r="Y256" s="9" t="str">
        <f aca="false">MID(V256,7,2)</f>
        <v>15</v>
      </c>
      <c r="Z256" s="9" t="str">
        <f aca="false">CONCATENATE(Y256,"/",X256,"/",W256)</f>
        <v>15/06/2021</v>
      </c>
      <c r="AA256" s="11" t="s">
        <v>632</v>
      </c>
      <c r="AB256" s="12" t="n">
        <v>1022</v>
      </c>
    </row>
    <row r="257" customFormat="false" ht="15" hidden="false" customHeight="false" outlineLevel="0" collapsed="false">
      <c r="A257" s="9" t="s">
        <v>636</v>
      </c>
      <c r="B257" s="9" t="s">
        <v>631</v>
      </c>
      <c r="C257" s="9" t="str">
        <f aca="false">MID(B257,1,4)</f>
        <v>2021</v>
      </c>
      <c r="D257" s="9" t="str">
        <f aca="false">MID(B257,5,2)</f>
        <v>05</v>
      </c>
      <c r="E257" s="9" t="str">
        <f aca="false">MID(B257,7,2)</f>
        <v>06</v>
      </c>
      <c r="F257" s="9" t="str">
        <f aca="false">CONCATENATE(E257,"/",D257,"/",C257)</f>
        <v>06/05/2021</v>
      </c>
      <c r="G257" s="9" t="s">
        <v>631</v>
      </c>
      <c r="H257" s="9" t="str">
        <f aca="false">MID(G257,1,4)</f>
        <v>2021</v>
      </c>
      <c r="I257" s="9" t="str">
        <f aca="false">MID(G257,5,2)</f>
        <v>05</v>
      </c>
      <c r="J257" s="9" t="str">
        <f aca="false">MID(G257,7,2)</f>
        <v>06</v>
      </c>
      <c r="K257" s="9" t="str">
        <f aca="false">CONCATENATE(J257,"/",I257,"/",H257)</f>
        <v>06/05/2021</v>
      </c>
      <c r="L257" s="9" t="s">
        <v>631</v>
      </c>
      <c r="M257" s="9" t="str">
        <f aca="false">MID(L257,1,4)</f>
        <v>2021</v>
      </c>
      <c r="N257" s="9" t="str">
        <f aca="false">MID(L257,5,2)</f>
        <v>05</v>
      </c>
      <c r="O257" s="9" t="str">
        <f aca="false">MID(L257,7,2)</f>
        <v>06</v>
      </c>
      <c r="P257" s="9" t="str">
        <f aca="false">CONCATENATE(O257,"/",N257,"/",M257)</f>
        <v>06/05/2021</v>
      </c>
      <c r="Q257" s="9" t="s">
        <v>119</v>
      </c>
      <c r="R257" s="9" t="s">
        <v>120</v>
      </c>
      <c r="S257" s="10" t="s">
        <v>21</v>
      </c>
      <c r="T257" s="9" t="s">
        <v>121</v>
      </c>
      <c r="U257" s="9" t="s">
        <v>122</v>
      </c>
      <c r="V257" s="9" t="s">
        <v>618</v>
      </c>
      <c r="W257" s="9" t="str">
        <f aca="false">MID(V257,1,4)</f>
        <v>2021</v>
      </c>
      <c r="X257" s="9" t="str">
        <f aca="false">MID(V257,5,2)</f>
        <v>06</v>
      </c>
      <c r="Y257" s="9" t="str">
        <f aca="false">MID(V257,7,2)</f>
        <v>15</v>
      </c>
      <c r="Z257" s="9" t="str">
        <f aca="false">CONCATENATE(Y257,"/",X257,"/",W257)</f>
        <v>15/06/2021</v>
      </c>
      <c r="AA257" s="11" t="s">
        <v>632</v>
      </c>
      <c r="AB257" s="12" t="n">
        <v>442.4</v>
      </c>
    </row>
    <row r="258" customFormat="false" ht="15" hidden="false" customHeight="false" outlineLevel="0" collapsed="false">
      <c r="A258" s="9" t="s">
        <v>637</v>
      </c>
      <c r="B258" s="9" t="s">
        <v>631</v>
      </c>
      <c r="C258" s="9" t="str">
        <f aca="false">MID(B258,1,4)</f>
        <v>2021</v>
      </c>
      <c r="D258" s="9" t="str">
        <f aca="false">MID(B258,5,2)</f>
        <v>05</v>
      </c>
      <c r="E258" s="9" t="str">
        <f aca="false">MID(B258,7,2)</f>
        <v>06</v>
      </c>
      <c r="F258" s="9" t="str">
        <f aca="false">CONCATENATE(E258,"/",D258,"/",C258)</f>
        <v>06/05/2021</v>
      </c>
      <c r="G258" s="9" t="s">
        <v>631</v>
      </c>
      <c r="H258" s="9" t="str">
        <f aca="false">MID(G258,1,4)</f>
        <v>2021</v>
      </c>
      <c r="I258" s="9" t="str">
        <f aca="false">MID(G258,5,2)</f>
        <v>05</v>
      </c>
      <c r="J258" s="9" t="str">
        <f aca="false">MID(G258,7,2)</f>
        <v>06</v>
      </c>
      <c r="K258" s="9" t="str">
        <f aca="false">CONCATENATE(J258,"/",I258,"/",H258)</f>
        <v>06/05/2021</v>
      </c>
      <c r="L258" s="9" t="s">
        <v>631</v>
      </c>
      <c r="M258" s="9" t="str">
        <f aca="false">MID(L258,1,4)</f>
        <v>2021</v>
      </c>
      <c r="N258" s="9" t="str">
        <f aca="false">MID(L258,5,2)</f>
        <v>05</v>
      </c>
      <c r="O258" s="9" t="str">
        <f aca="false">MID(L258,7,2)</f>
        <v>06</v>
      </c>
      <c r="P258" s="9" t="str">
        <f aca="false">CONCATENATE(O258,"/",N258,"/",M258)</f>
        <v>06/05/2021</v>
      </c>
      <c r="Q258" s="9" t="s">
        <v>119</v>
      </c>
      <c r="R258" s="9" t="s">
        <v>120</v>
      </c>
      <c r="S258" s="10" t="s">
        <v>21</v>
      </c>
      <c r="T258" s="9" t="s">
        <v>121</v>
      </c>
      <c r="U258" s="9" t="s">
        <v>122</v>
      </c>
      <c r="V258" s="9" t="s">
        <v>618</v>
      </c>
      <c r="W258" s="9" t="str">
        <f aca="false">MID(V258,1,4)</f>
        <v>2021</v>
      </c>
      <c r="X258" s="9" t="str">
        <f aca="false">MID(V258,5,2)</f>
        <v>06</v>
      </c>
      <c r="Y258" s="9" t="str">
        <f aca="false">MID(V258,7,2)</f>
        <v>15</v>
      </c>
      <c r="Z258" s="9" t="str">
        <f aca="false">CONCATENATE(Y258,"/",X258,"/",W258)</f>
        <v>15/06/2021</v>
      </c>
      <c r="AA258" s="11" t="s">
        <v>632</v>
      </c>
      <c r="AB258" s="12" t="n">
        <v>880.7</v>
      </c>
    </row>
    <row r="259" customFormat="false" ht="15" hidden="false" customHeight="false" outlineLevel="0" collapsed="false">
      <c r="A259" s="9" t="s">
        <v>638</v>
      </c>
      <c r="B259" s="9" t="s">
        <v>269</v>
      </c>
      <c r="C259" s="9" t="str">
        <f aca="false">MID(B259,1,4)</f>
        <v>2021</v>
      </c>
      <c r="D259" s="9" t="str">
        <f aca="false">MID(B259,5,2)</f>
        <v>05</v>
      </c>
      <c r="E259" s="9" t="str">
        <f aca="false">MID(B259,7,2)</f>
        <v>03</v>
      </c>
      <c r="F259" s="9" t="str">
        <f aca="false">CONCATENATE(E259,"/",D259,"/",C259)</f>
        <v>03/05/2021</v>
      </c>
      <c r="G259" s="9" t="s">
        <v>213</v>
      </c>
      <c r="H259" s="9" t="str">
        <f aca="false">MID(G259,1,4)</f>
        <v>2021</v>
      </c>
      <c r="I259" s="9" t="str">
        <f aca="false">MID(G259,5,2)</f>
        <v>05</v>
      </c>
      <c r="J259" s="9" t="str">
        <f aca="false">MID(G259,7,2)</f>
        <v>04</v>
      </c>
      <c r="K259" s="9" t="str">
        <f aca="false">CONCATENATE(J259,"/",I259,"/",H259)</f>
        <v>04/05/2021</v>
      </c>
      <c r="L259" s="9" t="s">
        <v>581</v>
      </c>
      <c r="M259" s="9" t="str">
        <f aca="false">MID(L259,1,4)</f>
        <v>2021</v>
      </c>
      <c r="N259" s="9" t="str">
        <f aca="false">MID(L259,5,2)</f>
        <v>07</v>
      </c>
      <c r="O259" s="9" t="str">
        <f aca="false">MID(L259,7,2)</f>
        <v>03</v>
      </c>
      <c r="P259" s="9" t="str">
        <f aca="false">CONCATENATE(O259,"/",N259,"/",M259)</f>
        <v>03/07/2021</v>
      </c>
      <c r="Q259" s="9" t="s">
        <v>99</v>
      </c>
      <c r="R259" s="9" t="s">
        <v>100</v>
      </c>
      <c r="S259" s="10" t="s">
        <v>21</v>
      </c>
      <c r="T259" s="9" t="s">
        <v>101</v>
      </c>
      <c r="U259" s="9" t="s">
        <v>102</v>
      </c>
      <c r="V259" s="9" t="s">
        <v>618</v>
      </c>
      <c r="W259" s="9" t="str">
        <f aca="false">MID(V259,1,4)</f>
        <v>2021</v>
      </c>
      <c r="X259" s="9" t="str">
        <f aca="false">MID(V259,5,2)</f>
        <v>06</v>
      </c>
      <c r="Y259" s="9" t="str">
        <f aca="false">MID(V259,7,2)</f>
        <v>15</v>
      </c>
      <c r="Z259" s="9" t="str">
        <f aca="false">CONCATENATE(Y259,"/",X259,"/",W259)</f>
        <v>15/06/2021</v>
      </c>
      <c r="AA259" s="11" t="s">
        <v>639</v>
      </c>
      <c r="AB259" s="12" t="n">
        <v>1430</v>
      </c>
    </row>
    <row r="260" customFormat="false" ht="15" hidden="false" customHeight="false" outlineLevel="0" collapsed="false">
      <c r="A260" s="9" t="s">
        <v>640</v>
      </c>
      <c r="B260" s="9" t="s">
        <v>641</v>
      </c>
      <c r="C260" s="9" t="str">
        <f aca="false">MID(B260,1,4)</f>
        <v>2021</v>
      </c>
      <c r="D260" s="9" t="str">
        <f aca="false">MID(B260,5,2)</f>
        <v>05</v>
      </c>
      <c r="E260" s="9" t="str">
        <f aca="false">MID(B260,7,2)</f>
        <v>20</v>
      </c>
      <c r="F260" s="9" t="str">
        <f aca="false">CONCATENATE(E260,"/",D260,"/",C260)</f>
        <v>20/05/2021</v>
      </c>
      <c r="G260" s="9" t="s">
        <v>641</v>
      </c>
      <c r="H260" s="9" t="str">
        <f aca="false">MID(G260,1,4)</f>
        <v>2021</v>
      </c>
      <c r="I260" s="9" t="str">
        <f aca="false">MID(G260,5,2)</f>
        <v>05</v>
      </c>
      <c r="J260" s="9" t="str">
        <f aca="false">MID(G260,7,2)</f>
        <v>20</v>
      </c>
      <c r="K260" s="9" t="str">
        <f aca="false">CONCATENATE(J260,"/",I260,"/",H260)</f>
        <v>20/05/2021</v>
      </c>
      <c r="L260" s="9" t="s">
        <v>642</v>
      </c>
      <c r="M260" s="9" t="str">
        <f aca="false">MID(L260,1,4)</f>
        <v>2021</v>
      </c>
      <c r="N260" s="9" t="str">
        <f aca="false">MID(L260,5,2)</f>
        <v>07</v>
      </c>
      <c r="O260" s="9" t="str">
        <f aca="false">MID(L260,7,2)</f>
        <v>19</v>
      </c>
      <c r="P260" s="9" t="str">
        <f aca="false">CONCATENATE(O260,"/",N260,"/",M260)</f>
        <v>19/07/2021</v>
      </c>
      <c r="Q260" s="9" t="s">
        <v>319</v>
      </c>
      <c r="R260" s="9" t="s">
        <v>320</v>
      </c>
      <c r="S260" s="10" t="s">
        <v>168</v>
      </c>
      <c r="T260" s="9" t="s">
        <v>321</v>
      </c>
      <c r="U260" s="9" t="s">
        <v>322</v>
      </c>
      <c r="V260" s="9" t="s">
        <v>618</v>
      </c>
      <c r="W260" s="9" t="str">
        <f aca="false">MID(V260,1,4)</f>
        <v>2021</v>
      </c>
      <c r="X260" s="9" t="str">
        <f aca="false">MID(V260,5,2)</f>
        <v>06</v>
      </c>
      <c r="Y260" s="9" t="str">
        <f aca="false">MID(V260,7,2)</f>
        <v>15</v>
      </c>
      <c r="Z260" s="9" t="str">
        <f aca="false">CONCATENATE(Y260,"/",X260,"/",W260)</f>
        <v>15/06/2021</v>
      </c>
      <c r="AA260" s="11" t="s">
        <v>639</v>
      </c>
      <c r="AB260" s="12" t="n">
        <v>1275</v>
      </c>
    </row>
    <row r="261" customFormat="false" ht="15" hidden="false" customHeight="false" outlineLevel="0" collapsed="false">
      <c r="A261" s="9" t="s">
        <v>643</v>
      </c>
      <c r="B261" s="9" t="s">
        <v>641</v>
      </c>
      <c r="C261" s="9" t="str">
        <f aca="false">MID(B261,1,4)</f>
        <v>2021</v>
      </c>
      <c r="D261" s="9" t="str">
        <f aca="false">MID(B261,5,2)</f>
        <v>05</v>
      </c>
      <c r="E261" s="9" t="str">
        <f aca="false">MID(B261,7,2)</f>
        <v>20</v>
      </c>
      <c r="F261" s="9" t="str">
        <f aca="false">CONCATENATE(E261,"/",D261,"/",C261)</f>
        <v>20/05/2021</v>
      </c>
      <c r="G261" s="9" t="s">
        <v>641</v>
      </c>
      <c r="H261" s="9" t="str">
        <f aca="false">MID(G261,1,4)</f>
        <v>2021</v>
      </c>
      <c r="I261" s="9" t="str">
        <f aca="false">MID(G261,5,2)</f>
        <v>05</v>
      </c>
      <c r="J261" s="9" t="str">
        <f aca="false">MID(G261,7,2)</f>
        <v>20</v>
      </c>
      <c r="K261" s="9" t="str">
        <f aca="false">CONCATENATE(J261,"/",I261,"/",H261)</f>
        <v>20/05/2021</v>
      </c>
      <c r="L261" s="9" t="s">
        <v>642</v>
      </c>
      <c r="M261" s="9" t="str">
        <f aca="false">MID(L261,1,4)</f>
        <v>2021</v>
      </c>
      <c r="N261" s="9" t="str">
        <f aca="false">MID(L261,5,2)</f>
        <v>07</v>
      </c>
      <c r="O261" s="9" t="str">
        <f aca="false">MID(L261,7,2)</f>
        <v>19</v>
      </c>
      <c r="P261" s="9" t="str">
        <f aca="false">CONCATENATE(O261,"/",N261,"/",M261)</f>
        <v>19/07/2021</v>
      </c>
      <c r="Q261" s="9" t="s">
        <v>319</v>
      </c>
      <c r="R261" s="9" t="s">
        <v>320</v>
      </c>
      <c r="S261" s="10" t="s">
        <v>168</v>
      </c>
      <c r="T261" s="9" t="s">
        <v>321</v>
      </c>
      <c r="U261" s="9" t="s">
        <v>322</v>
      </c>
      <c r="V261" s="9" t="s">
        <v>618</v>
      </c>
      <c r="W261" s="9" t="str">
        <f aca="false">MID(V261,1,4)</f>
        <v>2021</v>
      </c>
      <c r="X261" s="9" t="str">
        <f aca="false">MID(V261,5,2)</f>
        <v>06</v>
      </c>
      <c r="Y261" s="9" t="str">
        <f aca="false">MID(V261,7,2)</f>
        <v>15</v>
      </c>
      <c r="Z261" s="9" t="str">
        <f aca="false">CONCATENATE(Y261,"/",X261,"/",W261)</f>
        <v>15/06/2021</v>
      </c>
      <c r="AA261" s="11" t="s">
        <v>639</v>
      </c>
      <c r="AB261" s="12" t="n">
        <v>6375</v>
      </c>
    </row>
    <row r="262" customFormat="false" ht="15" hidden="false" customHeight="false" outlineLevel="0" collapsed="false">
      <c r="A262" s="9" t="s">
        <v>644</v>
      </c>
      <c r="B262" s="9" t="s">
        <v>213</v>
      </c>
      <c r="C262" s="9" t="str">
        <f aca="false">MID(B262,1,4)</f>
        <v>2021</v>
      </c>
      <c r="D262" s="9" t="str">
        <f aca="false">MID(B262,5,2)</f>
        <v>05</v>
      </c>
      <c r="E262" s="9" t="str">
        <f aca="false">MID(B262,7,2)</f>
        <v>04</v>
      </c>
      <c r="F262" s="9" t="str">
        <f aca="false">CONCATENATE(E262,"/",D262,"/",C262)</f>
        <v>04/05/2021</v>
      </c>
      <c r="G262" s="9" t="s">
        <v>213</v>
      </c>
      <c r="H262" s="9" t="str">
        <f aca="false">MID(G262,1,4)</f>
        <v>2021</v>
      </c>
      <c r="I262" s="9" t="str">
        <f aca="false">MID(G262,5,2)</f>
        <v>05</v>
      </c>
      <c r="J262" s="9" t="str">
        <f aca="false">MID(G262,7,2)</f>
        <v>04</v>
      </c>
      <c r="K262" s="9" t="str">
        <f aca="false">CONCATENATE(J262,"/",I262,"/",H262)</f>
        <v>04/05/2021</v>
      </c>
      <c r="L262" s="9" t="s">
        <v>581</v>
      </c>
      <c r="M262" s="9" t="str">
        <f aca="false">MID(L262,1,4)</f>
        <v>2021</v>
      </c>
      <c r="N262" s="9" t="str">
        <f aca="false">MID(L262,5,2)</f>
        <v>07</v>
      </c>
      <c r="O262" s="9" t="str">
        <f aca="false">MID(L262,7,2)</f>
        <v>03</v>
      </c>
      <c r="P262" s="9" t="str">
        <f aca="false">CONCATENATE(O262,"/",N262,"/",M262)</f>
        <v>03/07/2021</v>
      </c>
      <c r="Q262" s="9" t="s">
        <v>115</v>
      </c>
      <c r="R262" s="9" t="s">
        <v>116</v>
      </c>
      <c r="S262" s="10" t="s">
        <v>21</v>
      </c>
      <c r="T262" s="9" t="s">
        <v>117</v>
      </c>
      <c r="U262" s="9" t="s">
        <v>118</v>
      </c>
      <c r="V262" s="9" t="s">
        <v>618</v>
      </c>
      <c r="W262" s="9" t="str">
        <f aca="false">MID(V262,1,4)</f>
        <v>2021</v>
      </c>
      <c r="X262" s="9" t="str">
        <f aca="false">MID(V262,5,2)</f>
        <v>06</v>
      </c>
      <c r="Y262" s="9" t="str">
        <f aca="false">MID(V262,7,2)</f>
        <v>15</v>
      </c>
      <c r="Z262" s="9" t="str">
        <f aca="false">CONCATENATE(Y262,"/",X262,"/",W262)</f>
        <v>15/06/2021</v>
      </c>
      <c r="AA262" s="11" t="s">
        <v>639</v>
      </c>
      <c r="AB262" s="12" t="n">
        <v>427.5</v>
      </c>
    </row>
    <row r="263" customFormat="false" ht="15" hidden="false" customHeight="false" outlineLevel="0" collapsed="false">
      <c r="A263" s="9" t="s">
        <v>645</v>
      </c>
      <c r="B263" s="9" t="s">
        <v>213</v>
      </c>
      <c r="C263" s="9" t="str">
        <f aca="false">MID(B263,1,4)</f>
        <v>2021</v>
      </c>
      <c r="D263" s="9" t="str">
        <f aca="false">MID(B263,5,2)</f>
        <v>05</v>
      </c>
      <c r="E263" s="9" t="str">
        <f aca="false">MID(B263,7,2)</f>
        <v>04</v>
      </c>
      <c r="F263" s="9" t="str">
        <f aca="false">CONCATENATE(E263,"/",D263,"/",C263)</f>
        <v>04/05/2021</v>
      </c>
      <c r="G263" s="9" t="s">
        <v>213</v>
      </c>
      <c r="H263" s="9" t="str">
        <f aca="false">MID(G263,1,4)</f>
        <v>2021</v>
      </c>
      <c r="I263" s="9" t="str">
        <f aca="false">MID(G263,5,2)</f>
        <v>05</v>
      </c>
      <c r="J263" s="9" t="str">
        <f aca="false">MID(G263,7,2)</f>
        <v>04</v>
      </c>
      <c r="K263" s="9" t="str">
        <f aca="false">CONCATENATE(J263,"/",I263,"/",H263)</f>
        <v>04/05/2021</v>
      </c>
      <c r="L263" s="9" t="s">
        <v>581</v>
      </c>
      <c r="M263" s="9" t="str">
        <f aca="false">MID(L263,1,4)</f>
        <v>2021</v>
      </c>
      <c r="N263" s="9" t="str">
        <f aca="false">MID(L263,5,2)</f>
        <v>07</v>
      </c>
      <c r="O263" s="9" t="str">
        <f aca="false">MID(L263,7,2)</f>
        <v>03</v>
      </c>
      <c r="P263" s="9" t="str">
        <f aca="false">CONCATENATE(O263,"/",N263,"/",M263)</f>
        <v>03/07/2021</v>
      </c>
      <c r="Q263" s="9" t="s">
        <v>115</v>
      </c>
      <c r="R263" s="9" t="s">
        <v>116</v>
      </c>
      <c r="S263" s="10" t="s">
        <v>21</v>
      </c>
      <c r="T263" s="9" t="s">
        <v>117</v>
      </c>
      <c r="U263" s="9" t="s">
        <v>118</v>
      </c>
      <c r="V263" s="9" t="s">
        <v>618</v>
      </c>
      <c r="W263" s="9" t="str">
        <f aca="false">MID(V263,1,4)</f>
        <v>2021</v>
      </c>
      <c r="X263" s="9" t="str">
        <f aca="false">MID(V263,5,2)</f>
        <v>06</v>
      </c>
      <c r="Y263" s="9" t="str">
        <f aca="false">MID(V263,7,2)</f>
        <v>15</v>
      </c>
      <c r="Z263" s="9" t="str">
        <f aca="false">CONCATENATE(Y263,"/",X263,"/",W263)</f>
        <v>15/06/2021</v>
      </c>
      <c r="AA263" s="11" t="s">
        <v>639</v>
      </c>
      <c r="AB263" s="12" t="n">
        <v>300</v>
      </c>
    </row>
    <row r="264" customFormat="false" ht="15" hidden="false" customHeight="false" outlineLevel="0" collapsed="false">
      <c r="A264" s="9" t="s">
        <v>646</v>
      </c>
      <c r="B264" s="9" t="s">
        <v>213</v>
      </c>
      <c r="C264" s="9" t="str">
        <f aca="false">MID(B264,1,4)</f>
        <v>2021</v>
      </c>
      <c r="D264" s="9" t="str">
        <f aca="false">MID(B264,5,2)</f>
        <v>05</v>
      </c>
      <c r="E264" s="9" t="str">
        <f aca="false">MID(B264,7,2)</f>
        <v>04</v>
      </c>
      <c r="F264" s="9" t="str">
        <f aca="false">CONCATENATE(E264,"/",D264,"/",C264)</f>
        <v>04/05/2021</v>
      </c>
      <c r="G264" s="9" t="s">
        <v>213</v>
      </c>
      <c r="H264" s="9" t="str">
        <f aca="false">MID(G264,1,4)</f>
        <v>2021</v>
      </c>
      <c r="I264" s="9" t="str">
        <f aca="false">MID(G264,5,2)</f>
        <v>05</v>
      </c>
      <c r="J264" s="9" t="str">
        <f aca="false">MID(G264,7,2)</f>
        <v>04</v>
      </c>
      <c r="K264" s="9" t="str">
        <f aca="false">CONCATENATE(J264,"/",I264,"/",H264)</f>
        <v>04/05/2021</v>
      </c>
      <c r="L264" s="9" t="s">
        <v>581</v>
      </c>
      <c r="M264" s="9" t="str">
        <f aca="false">MID(L264,1,4)</f>
        <v>2021</v>
      </c>
      <c r="N264" s="9" t="str">
        <f aca="false">MID(L264,5,2)</f>
        <v>07</v>
      </c>
      <c r="O264" s="9" t="str">
        <f aca="false">MID(L264,7,2)</f>
        <v>03</v>
      </c>
      <c r="P264" s="9" t="str">
        <f aca="false">CONCATENATE(O264,"/",N264,"/",M264)</f>
        <v>03/07/2021</v>
      </c>
      <c r="Q264" s="9" t="s">
        <v>115</v>
      </c>
      <c r="R264" s="9" t="s">
        <v>116</v>
      </c>
      <c r="S264" s="10" t="s">
        <v>21</v>
      </c>
      <c r="T264" s="9" t="s">
        <v>117</v>
      </c>
      <c r="U264" s="9" t="s">
        <v>118</v>
      </c>
      <c r="V264" s="9" t="s">
        <v>618</v>
      </c>
      <c r="W264" s="9" t="str">
        <f aca="false">MID(V264,1,4)</f>
        <v>2021</v>
      </c>
      <c r="X264" s="9" t="str">
        <f aca="false">MID(V264,5,2)</f>
        <v>06</v>
      </c>
      <c r="Y264" s="9" t="str">
        <f aca="false">MID(V264,7,2)</f>
        <v>15</v>
      </c>
      <c r="Z264" s="9" t="str">
        <f aca="false">CONCATENATE(Y264,"/",X264,"/",W264)</f>
        <v>15/06/2021</v>
      </c>
      <c r="AA264" s="11" t="s">
        <v>639</v>
      </c>
      <c r="AB264" s="12" t="n">
        <v>550.5</v>
      </c>
    </row>
    <row r="265" customFormat="false" ht="15" hidden="false" customHeight="false" outlineLevel="0" collapsed="false">
      <c r="A265" s="9" t="s">
        <v>647</v>
      </c>
      <c r="B265" s="9" t="s">
        <v>531</v>
      </c>
      <c r="C265" s="9" t="str">
        <f aca="false">MID(B265,1,4)</f>
        <v>2021</v>
      </c>
      <c r="D265" s="9" t="str">
        <f aca="false">MID(B265,5,2)</f>
        <v>04</v>
      </c>
      <c r="E265" s="9" t="str">
        <f aca="false">MID(B265,7,2)</f>
        <v>30</v>
      </c>
      <c r="F265" s="9" t="str">
        <f aca="false">CONCATENATE(E265,"/",D265,"/",C265)</f>
        <v>30/04/2021</v>
      </c>
      <c r="G265" s="9" t="s">
        <v>631</v>
      </c>
      <c r="H265" s="9" t="str">
        <f aca="false">MID(G265,1,4)</f>
        <v>2021</v>
      </c>
      <c r="I265" s="9" t="str">
        <f aca="false">MID(G265,5,2)</f>
        <v>05</v>
      </c>
      <c r="J265" s="9" t="str">
        <f aca="false">MID(G265,7,2)</f>
        <v>06</v>
      </c>
      <c r="K265" s="9" t="str">
        <f aca="false">CONCATENATE(J265,"/",I265,"/",H265)</f>
        <v>06/05/2021</v>
      </c>
      <c r="L265" s="9" t="s">
        <v>648</v>
      </c>
      <c r="M265" s="9" t="str">
        <f aca="false">MID(L265,1,4)</f>
        <v>2021</v>
      </c>
      <c r="N265" s="9" t="str">
        <f aca="false">MID(L265,5,2)</f>
        <v>07</v>
      </c>
      <c r="O265" s="9" t="str">
        <f aca="false">MID(L265,7,2)</f>
        <v>05</v>
      </c>
      <c r="P265" s="9" t="str">
        <f aca="false">CONCATENATE(O265,"/",N265,"/",M265)</f>
        <v>05/07/2021</v>
      </c>
      <c r="Q265" s="9" t="s">
        <v>331</v>
      </c>
      <c r="R265" s="9" t="s">
        <v>332</v>
      </c>
      <c r="S265" s="10" t="s">
        <v>158</v>
      </c>
      <c r="T265" s="9" t="s">
        <v>333</v>
      </c>
      <c r="U265" s="9" t="s">
        <v>334</v>
      </c>
      <c r="V265" s="9" t="s">
        <v>618</v>
      </c>
      <c r="W265" s="9" t="str">
        <f aca="false">MID(V265,1,4)</f>
        <v>2021</v>
      </c>
      <c r="X265" s="9" t="str">
        <f aca="false">MID(V265,5,2)</f>
        <v>06</v>
      </c>
      <c r="Y265" s="9" t="str">
        <f aca="false">MID(V265,7,2)</f>
        <v>15</v>
      </c>
      <c r="Z265" s="9" t="str">
        <f aca="false">CONCATENATE(Y265,"/",X265,"/",W265)</f>
        <v>15/06/2021</v>
      </c>
      <c r="AA265" s="11" t="s">
        <v>639</v>
      </c>
      <c r="AB265" s="12" t="n">
        <v>1220.6</v>
      </c>
    </row>
    <row r="266" customFormat="false" ht="15" hidden="false" customHeight="false" outlineLevel="0" collapsed="false">
      <c r="A266" s="9" t="s">
        <v>649</v>
      </c>
      <c r="B266" s="9" t="s">
        <v>650</v>
      </c>
      <c r="C266" s="9" t="str">
        <f aca="false">MID(B266,1,4)</f>
        <v>2021</v>
      </c>
      <c r="D266" s="9" t="str">
        <f aca="false">MID(B266,5,2)</f>
        <v>06</v>
      </c>
      <c r="E266" s="9" t="str">
        <f aca="false">MID(B266,7,2)</f>
        <v>14</v>
      </c>
      <c r="F266" s="9" t="str">
        <f aca="false">CONCATENATE(E266,"/",D266,"/",C266)</f>
        <v>14/06/2021</v>
      </c>
      <c r="G266" s="9" t="s">
        <v>650</v>
      </c>
      <c r="H266" s="9" t="str">
        <f aca="false">MID(G266,1,4)</f>
        <v>2021</v>
      </c>
      <c r="I266" s="9" t="str">
        <f aca="false">MID(G266,5,2)</f>
        <v>06</v>
      </c>
      <c r="J266" s="9" t="str">
        <f aca="false">MID(G266,7,2)</f>
        <v>14</v>
      </c>
      <c r="K266" s="9" t="str">
        <f aca="false">CONCATENATE(J266,"/",I266,"/",H266)</f>
        <v>14/06/2021</v>
      </c>
      <c r="L266" s="9" t="s">
        <v>651</v>
      </c>
      <c r="M266" s="9" t="str">
        <f aca="false">MID(L266,1,4)</f>
        <v>2021</v>
      </c>
      <c r="N266" s="9" t="str">
        <f aca="false">MID(L266,5,2)</f>
        <v>08</v>
      </c>
      <c r="O266" s="9" t="str">
        <f aca="false">MID(L266,7,2)</f>
        <v>13</v>
      </c>
      <c r="P266" s="9" t="str">
        <f aca="false">CONCATENATE(O266,"/",N266,"/",M266)</f>
        <v>13/08/2021</v>
      </c>
      <c r="Q266" s="9" t="s">
        <v>115</v>
      </c>
      <c r="R266" s="9" t="s">
        <v>116</v>
      </c>
      <c r="S266" s="10" t="s">
        <v>21</v>
      </c>
      <c r="T266" s="9" t="s">
        <v>117</v>
      </c>
      <c r="U266" s="9" t="s">
        <v>118</v>
      </c>
      <c r="V266" s="9" t="s">
        <v>445</v>
      </c>
      <c r="W266" s="9" t="str">
        <f aca="false">MID(V266,1,4)</f>
        <v>2021</v>
      </c>
      <c r="X266" s="9" t="str">
        <f aca="false">MID(V266,5,2)</f>
        <v>06</v>
      </c>
      <c r="Y266" s="9" t="str">
        <f aca="false">MID(V266,7,2)</f>
        <v>22</v>
      </c>
      <c r="Z266" s="9" t="str">
        <f aca="false">CONCATENATE(Y266,"/",X266,"/",W266)</f>
        <v>22/06/2021</v>
      </c>
      <c r="AA266" s="11" t="s">
        <v>652</v>
      </c>
      <c r="AB266" s="12" t="n">
        <v>715</v>
      </c>
    </row>
    <row r="267" customFormat="false" ht="15" hidden="false" customHeight="false" outlineLevel="0" collapsed="false">
      <c r="A267" s="9" t="s">
        <v>653</v>
      </c>
      <c r="B267" s="9" t="s">
        <v>650</v>
      </c>
      <c r="C267" s="9" t="str">
        <f aca="false">MID(B267,1,4)</f>
        <v>2021</v>
      </c>
      <c r="D267" s="9" t="str">
        <f aca="false">MID(B267,5,2)</f>
        <v>06</v>
      </c>
      <c r="E267" s="9" t="str">
        <f aca="false">MID(B267,7,2)</f>
        <v>14</v>
      </c>
      <c r="F267" s="9" t="str">
        <f aca="false">CONCATENATE(E267,"/",D267,"/",C267)</f>
        <v>14/06/2021</v>
      </c>
      <c r="G267" s="9" t="s">
        <v>650</v>
      </c>
      <c r="H267" s="9" t="str">
        <f aca="false">MID(G267,1,4)</f>
        <v>2021</v>
      </c>
      <c r="I267" s="9" t="str">
        <f aca="false">MID(G267,5,2)</f>
        <v>06</v>
      </c>
      <c r="J267" s="9" t="str">
        <f aca="false">MID(G267,7,2)</f>
        <v>14</v>
      </c>
      <c r="K267" s="9" t="str">
        <f aca="false">CONCATENATE(J267,"/",I267,"/",H267)</f>
        <v>14/06/2021</v>
      </c>
      <c r="L267" s="9" t="s">
        <v>651</v>
      </c>
      <c r="M267" s="9" t="str">
        <f aca="false">MID(L267,1,4)</f>
        <v>2021</v>
      </c>
      <c r="N267" s="9" t="str">
        <f aca="false">MID(L267,5,2)</f>
        <v>08</v>
      </c>
      <c r="O267" s="9" t="str">
        <f aca="false">MID(L267,7,2)</f>
        <v>13</v>
      </c>
      <c r="P267" s="9" t="str">
        <f aca="false">CONCATENATE(O267,"/",N267,"/",M267)</f>
        <v>13/08/2021</v>
      </c>
      <c r="Q267" s="9" t="s">
        <v>115</v>
      </c>
      <c r="R267" s="9" t="s">
        <v>116</v>
      </c>
      <c r="S267" s="10" t="s">
        <v>21</v>
      </c>
      <c r="T267" s="9" t="s">
        <v>117</v>
      </c>
      <c r="U267" s="9" t="s">
        <v>118</v>
      </c>
      <c r="V267" s="9" t="s">
        <v>445</v>
      </c>
      <c r="W267" s="9" t="str">
        <f aca="false">MID(V267,1,4)</f>
        <v>2021</v>
      </c>
      <c r="X267" s="9" t="str">
        <f aca="false">MID(V267,5,2)</f>
        <v>06</v>
      </c>
      <c r="Y267" s="9" t="str">
        <f aca="false">MID(V267,7,2)</f>
        <v>22</v>
      </c>
      <c r="Z267" s="9" t="str">
        <f aca="false">CONCATENATE(Y267,"/",X267,"/",W267)</f>
        <v>22/06/2021</v>
      </c>
      <c r="AA267" s="11" t="s">
        <v>652</v>
      </c>
      <c r="AB267" s="12" t="n">
        <v>3524</v>
      </c>
    </row>
    <row r="268" customFormat="false" ht="15" hidden="false" customHeight="false" outlineLevel="0" collapsed="false">
      <c r="A268" s="9" t="s">
        <v>654</v>
      </c>
      <c r="B268" s="9" t="s">
        <v>522</v>
      </c>
      <c r="C268" s="9" t="str">
        <f aca="false">MID(B268,1,4)</f>
        <v>2021</v>
      </c>
      <c r="D268" s="9" t="str">
        <f aca="false">MID(B268,5,2)</f>
        <v>06</v>
      </c>
      <c r="E268" s="9" t="str">
        <f aca="false">MID(B268,7,2)</f>
        <v>21</v>
      </c>
      <c r="F268" s="9" t="str">
        <f aca="false">CONCATENATE(E268,"/",D268,"/",C268)</f>
        <v>21/06/2021</v>
      </c>
      <c r="G268" s="9" t="s">
        <v>522</v>
      </c>
      <c r="H268" s="9" t="str">
        <f aca="false">MID(G268,1,4)</f>
        <v>2021</v>
      </c>
      <c r="I268" s="9" t="str">
        <f aca="false">MID(G268,5,2)</f>
        <v>06</v>
      </c>
      <c r="J268" s="9" t="str">
        <f aca="false">MID(G268,7,2)</f>
        <v>21</v>
      </c>
      <c r="K268" s="9" t="str">
        <f aca="false">CONCATENATE(J268,"/",I268,"/",H268)</f>
        <v>21/06/2021</v>
      </c>
      <c r="L268" s="9" t="s">
        <v>522</v>
      </c>
      <c r="M268" s="9" t="str">
        <f aca="false">MID(L268,1,4)</f>
        <v>2021</v>
      </c>
      <c r="N268" s="9" t="str">
        <f aca="false">MID(L268,5,2)</f>
        <v>06</v>
      </c>
      <c r="O268" s="9" t="str">
        <f aca="false">MID(L268,7,2)</f>
        <v>21</v>
      </c>
      <c r="P268" s="9" t="str">
        <f aca="false">CONCATENATE(O268,"/",N268,"/",M268)</f>
        <v>21/06/2021</v>
      </c>
      <c r="Q268" s="9" t="s">
        <v>655</v>
      </c>
      <c r="R268" s="9" t="s">
        <v>656</v>
      </c>
      <c r="S268" s="10" t="s">
        <v>168</v>
      </c>
      <c r="T268" s="9" t="s">
        <v>657</v>
      </c>
      <c r="U268" s="9" t="s">
        <v>658</v>
      </c>
      <c r="V268" s="9" t="s">
        <v>659</v>
      </c>
      <c r="W268" s="9" t="str">
        <f aca="false">MID(V268,1,4)</f>
        <v>2021</v>
      </c>
      <c r="X268" s="9" t="str">
        <f aca="false">MID(V268,5,2)</f>
        <v>06</v>
      </c>
      <c r="Y268" s="9" t="str">
        <f aca="false">MID(V268,7,2)</f>
        <v>23</v>
      </c>
      <c r="Z268" s="9" t="str">
        <f aca="false">CONCATENATE(Y268,"/",X268,"/",W268)</f>
        <v>23/06/2021</v>
      </c>
      <c r="AA268" s="11" t="s">
        <v>660</v>
      </c>
      <c r="AB268" s="12" t="n">
        <v>391</v>
      </c>
    </row>
    <row r="269" customFormat="false" ht="15" hidden="false" customHeight="false" outlineLevel="0" collapsed="false">
      <c r="A269" s="9" t="s">
        <v>661</v>
      </c>
      <c r="B269" s="9" t="s">
        <v>362</v>
      </c>
      <c r="C269" s="9" t="str">
        <f aca="false">MID(B269,1,4)</f>
        <v>2021</v>
      </c>
      <c r="D269" s="9" t="str">
        <f aca="false">MID(B269,5,2)</f>
        <v>06</v>
      </c>
      <c r="E269" s="9" t="str">
        <f aca="false">MID(B269,7,2)</f>
        <v>02</v>
      </c>
      <c r="F269" s="9" t="str">
        <f aca="false">CONCATENATE(E269,"/",D269,"/",C269)</f>
        <v>02/06/2021</v>
      </c>
      <c r="G269" s="9" t="s">
        <v>362</v>
      </c>
      <c r="H269" s="9" t="str">
        <f aca="false">MID(G269,1,4)</f>
        <v>2021</v>
      </c>
      <c r="I269" s="9" t="str">
        <f aca="false">MID(G269,5,2)</f>
        <v>06</v>
      </c>
      <c r="J269" s="9" t="str">
        <f aca="false">MID(G269,7,2)</f>
        <v>02</v>
      </c>
      <c r="K269" s="9" t="str">
        <f aca="false">CONCATENATE(J269,"/",I269,"/",H269)</f>
        <v>02/06/2021</v>
      </c>
      <c r="L269" s="9" t="s">
        <v>662</v>
      </c>
      <c r="M269" s="9" t="str">
        <f aca="false">MID(L269,1,4)</f>
        <v>2021</v>
      </c>
      <c r="N269" s="9" t="str">
        <f aca="false">MID(L269,5,2)</f>
        <v>08</v>
      </c>
      <c r="O269" s="9" t="str">
        <f aca="false">MID(L269,7,2)</f>
        <v>01</v>
      </c>
      <c r="P269" s="9" t="str">
        <f aca="false">CONCATENATE(O269,"/",N269,"/",M269)</f>
        <v>01/08/2021</v>
      </c>
      <c r="Q269" s="9" t="s">
        <v>663</v>
      </c>
      <c r="R269" s="9" t="s">
        <v>664</v>
      </c>
      <c r="S269" s="10" t="s">
        <v>365</v>
      </c>
      <c r="T269" s="9" t="s">
        <v>665</v>
      </c>
      <c r="U269" s="9" t="s">
        <v>666</v>
      </c>
      <c r="V269" s="9" t="s">
        <v>659</v>
      </c>
      <c r="W269" s="9" t="str">
        <f aca="false">MID(V269,1,4)</f>
        <v>2021</v>
      </c>
      <c r="X269" s="9" t="str">
        <f aca="false">MID(V269,5,2)</f>
        <v>06</v>
      </c>
      <c r="Y269" s="9" t="str">
        <f aca="false">MID(V269,7,2)</f>
        <v>23</v>
      </c>
      <c r="Z269" s="9" t="str">
        <f aca="false">CONCATENATE(Y269,"/",X269,"/",W269)</f>
        <v>23/06/2021</v>
      </c>
      <c r="AA269" s="11" t="s">
        <v>667</v>
      </c>
      <c r="AB269" s="12" t="n">
        <v>938</v>
      </c>
    </row>
    <row r="272" customFormat="false" ht="15" hidden="false" customHeight="false" outlineLevel="0" collapsed="false">
      <c r="T272" s="13" t="s">
        <v>668</v>
      </c>
      <c r="U272" s="14"/>
      <c r="V272" s="14"/>
      <c r="W272" s="14"/>
      <c r="X272" s="14"/>
      <c r="Y272" s="14"/>
      <c r="Z272" s="14"/>
      <c r="AA272" s="15"/>
      <c r="AB272" s="16" t="n">
        <f aca="false">SUM(AB3:AB271)</f>
        <v>4062281.53</v>
      </c>
    </row>
  </sheetData>
  <mergeCells count="1">
    <mergeCell ref="A1:A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2006-09-25T09:17:32Z</dcterms:created>
  <dc:creator/>
  <dc:description/>
  <dc:language>it-IT</dc:language>
  <cp:lastModifiedBy/>
  <cp:lastPrinted>2021-09-20T08:54:52Z</cp:lastPrinted>
  <dcterms:modified xsi:type="dcterms:W3CDTF">2021-09-20T08:55:22Z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